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_CEAC_ 2020\REGULAMENTE, PROCEDURI, FORMULARE\A_REGULAMENTE, PROCEDURI_starting_2015\REGULAMENTE_PROCEDURI_2025\CA_09.09.2025_PO-01 pl_inv\PO-01_Ed_09.09.2025\"/>
    </mc:Choice>
  </mc:AlternateContent>
  <bookViews>
    <workbookView xWindow="0" yWindow="0" windowWidth="23160" windowHeight="10380"/>
  </bookViews>
  <sheets>
    <sheet name="Pagina 1" sheetId="19" r:id="rId1"/>
    <sheet name="an I ..." sheetId="2" r:id="rId2"/>
    <sheet name="Bilant " sheetId="16" r:id="rId3"/>
    <sheet name="Competente" sheetId="20" r:id="rId4"/>
    <sheet name="Repartizare" sheetId="23" r:id="rId5"/>
    <sheet name="Rezultate" sheetId="27" r:id="rId6"/>
  </sheets>
  <definedNames>
    <definedName name="_xlnm._FilterDatabase" localSheetId="1" hidden="1">'an I ...'!$A$17:$Q$17</definedName>
  </definedNames>
  <calcPr calcId="162913"/>
</workbook>
</file>

<file path=xl/calcChain.xml><?xml version="1.0" encoding="utf-8"?>
<calcChain xmlns="http://schemas.openxmlformats.org/spreadsheetml/2006/main">
  <c r="J32" i="2" l="1"/>
  <c r="I50" i="16"/>
  <c r="A45" i="23"/>
  <c r="O24" i="2"/>
  <c r="H23" i="2" l="1"/>
  <c r="O31" i="2"/>
  <c r="O25" i="2" l="1"/>
  <c r="O26" i="2"/>
  <c r="O27" i="2"/>
  <c r="O28" i="2"/>
  <c r="O29" i="2"/>
  <c r="O30" i="2"/>
  <c r="D51" i="2"/>
  <c r="L50" i="2"/>
  <c r="H20" i="2"/>
  <c r="O50" i="2"/>
  <c r="O32" i="2" l="1"/>
  <c r="O53" i="2" s="1"/>
  <c r="D30" i="16" l="1"/>
  <c r="E27" i="16" s="1"/>
  <c r="K50" i="2"/>
  <c r="K51" i="2" s="1"/>
  <c r="Q50" i="2"/>
  <c r="H22" i="2"/>
  <c r="H19" i="2"/>
  <c r="H21" i="2"/>
  <c r="H18" i="2"/>
  <c r="H17" i="2"/>
  <c r="F40" i="16"/>
  <c r="E40" i="16"/>
  <c r="O61" i="2"/>
  <c r="H61" i="2"/>
  <c r="Q61" i="2"/>
  <c r="L61" i="2"/>
  <c r="K61" i="2"/>
  <c r="J61" i="2"/>
  <c r="E61" i="2"/>
  <c r="D61" i="2"/>
  <c r="J47" i="16"/>
  <c r="J49" i="16"/>
  <c r="M32" i="2"/>
  <c r="M53" i="2" s="1"/>
  <c r="E50" i="16"/>
  <c r="F50" i="16"/>
  <c r="H50" i="16"/>
  <c r="D50" i="16"/>
  <c r="F32" i="2"/>
  <c r="F53" i="2" s="1"/>
  <c r="E32" i="2"/>
  <c r="E53" i="2" s="1"/>
  <c r="D32" i="2"/>
  <c r="D53" i="2" s="1"/>
  <c r="Q32" i="2"/>
  <c r="K32" i="2"/>
  <c r="L32" i="2"/>
  <c r="L53" i="2" s="1"/>
  <c r="J53" i="2"/>
  <c r="D40" i="16"/>
  <c r="D42" i="16" l="1"/>
  <c r="K53" i="2"/>
  <c r="K54" i="2" s="1"/>
  <c r="H32" i="2"/>
  <c r="H53" i="2" s="1"/>
  <c r="D54" i="2"/>
  <c r="D62" i="2"/>
  <c r="Q53" i="2"/>
  <c r="K62" i="2"/>
  <c r="J50" i="16"/>
  <c r="K47" i="16" s="1"/>
  <c r="E29" i="16"/>
  <c r="D32" i="16"/>
  <c r="K33" i="2"/>
  <c r="D33" i="2"/>
  <c r="K49" i="16" l="1"/>
  <c r="K50" i="16" s="1"/>
</calcChain>
</file>

<file path=xl/sharedStrings.xml><?xml version="1.0" encoding="utf-8"?>
<sst xmlns="http://schemas.openxmlformats.org/spreadsheetml/2006/main" count="263" uniqueCount="166">
  <si>
    <t>Discipline obligatorii</t>
  </si>
  <si>
    <t>C</t>
  </si>
  <si>
    <t>S</t>
  </si>
  <si>
    <t>L</t>
  </si>
  <si>
    <t>P</t>
  </si>
  <si>
    <t>Discipline facultative</t>
  </si>
  <si>
    <t>Nr. crt.</t>
  </si>
  <si>
    <t>%</t>
  </si>
  <si>
    <t>Nr. credite</t>
  </si>
  <si>
    <t>DISCIPLINE FUNDAMENTALE</t>
  </si>
  <si>
    <t>DISCIPLINE COMPLEMENTARE</t>
  </si>
  <si>
    <t>An I</t>
  </si>
  <si>
    <t>An II</t>
  </si>
  <si>
    <t>An III</t>
  </si>
  <si>
    <t>An IV</t>
  </si>
  <si>
    <t xml:space="preserve">PLAN  DE ÎNVĂŢĂMÂNT </t>
  </si>
  <si>
    <t>Cod disciplină</t>
  </si>
  <si>
    <t>Total ore obligatorii pe săptămână</t>
  </si>
  <si>
    <t>Total ore facultative pe săptămână</t>
  </si>
  <si>
    <t xml:space="preserve">                                             </t>
  </si>
  <si>
    <t xml:space="preserve"> </t>
  </si>
  <si>
    <t>I*</t>
  </si>
  <si>
    <t>Total</t>
  </si>
  <si>
    <t xml:space="preserve">                                  BILANŢ</t>
  </si>
  <si>
    <t>CATEGORIA DISCIPLINEI</t>
  </si>
  <si>
    <t>Total nr. ore
fizice</t>
  </si>
  <si>
    <t xml:space="preserve">% </t>
  </si>
  <si>
    <t>realizat</t>
  </si>
  <si>
    <t>recom.</t>
  </si>
  <si>
    <t xml:space="preserve">DISCIPLINE OBLIGATORII </t>
  </si>
  <si>
    <t xml:space="preserve">Practică </t>
  </si>
  <si>
    <t xml:space="preserve">DISCIPLINE OPŢIONALE </t>
  </si>
  <si>
    <t>TOTAL Obligatorii şi opţionale</t>
  </si>
  <si>
    <t>DISCIPLINE FACULTATIVE</t>
  </si>
  <si>
    <t>Nr. de ore</t>
  </si>
  <si>
    <t>Curs</t>
  </si>
  <si>
    <t>Aplicaţii</t>
  </si>
  <si>
    <t>Nr.</t>
  </si>
  <si>
    <t>Forma de</t>
  </si>
  <si>
    <t>Nr. forme de verificare</t>
  </si>
  <si>
    <t>crt.</t>
  </si>
  <si>
    <t>verificare</t>
  </si>
  <si>
    <t>Examen</t>
  </si>
  <si>
    <t>TOTAL</t>
  </si>
  <si>
    <t>PLAN DE ÎNVAŢAMÂNT</t>
  </si>
  <si>
    <t>Discipline opționale</t>
  </si>
  <si>
    <t>TOTAL ore program de studiu</t>
  </si>
  <si>
    <t>Structura anului universitar</t>
  </si>
  <si>
    <t>Nr. săptămâni</t>
  </si>
  <si>
    <t xml:space="preserve"> Nr.ore fizice 
pe săptămână*</t>
  </si>
  <si>
    <t>Anul de studii</t>
  </si>
  <si>
    <t>Sem. I</t>
  </si>
  <si>
    <t>Sem. II</t>
  </si>
  <si>
    <t>I</t>
  </si>
  <si>
    <t>II</t>
  </si>
  <si>
    <t>III</t>
  </si>
  <si>
    <t>IV</t>
  </si>
  <si>
    <t>*Discipline obligatorii + opţionale</t>
  </si>
  <si>
    <t>Nr.ore practică</t>
  </si>
  <si>
    <t>Disciplina</t>
  </si>
  <si>
    <t>CP1</t>
  </si>
  <si>
    <t>CP2</t>
  </si>
  <si>
    <t>CP3</t>
  </si>
  <si>
    <t>CP4</t>
  </si>
  <si>
    <t>CP5</t>
  </si>
  <si>
    <t>CP6</t>
  </si>
  <si>
    <t>CP7</t>
  </si>
  <si>
    <t>CP8</t>
  </si>
  <si>
    <t>CP9</t>
  </si>
  <si>
    <t>CP10</t>
  </si>
  <si>
    <t>CP11</t>
  </si>
  <si>
    <t>CP12</t>
  </si>
  <si>
    <t>CP13</t>
  </si>
  <si>
    <t>CP14</t>
  </si>
  <si>
    <t>CP15</t>
  </si>
  <si>
    <t>CP16</t>
  </si>
  <si>
    <t>CT1</t>
  </si>
  <si>
    <t>CT2</t>
  </si>
  <si>
    <t>CT3</t>
  </si>
  <si>
    <t>CT4</t>
  </si>
  <si>
    <t>CT5</t>
  </si>
  <si>
    <t>CT6</t>
  </si>
  <si>
    <t>Anul I</t>
  </si>
  <si>
    <t>Anul II</t>
  </si>
  <si>
    <t>Anul III</t>
  </si>
  <si>
    <t>Anul IV</t>
  </si>
  <si>
    <r>
      <t xml:space="preserve">            </t>
    </r>
    <r>
      <rPr>
        <b/>
        <sz val="7"/>
        <rFont val="Arial CE"/>
        <charset val="238"/>
      </rPr>
      <t>Rector,                                                   Decan,                                          Director departament,                              Responsabil program de studii,</t>
    </r>
  </si>
  <si>
    <t>CP17</t>
  </si>
  <si>
    <t>V</t>
  </si>
  <si>
    <t>Forma de verificare</t>
  </si>
  <si>
    <t>Cod disciplină DSPP.NIV.1</t>
  </si>
  <si>
    <t>I* - numărul de ore necesare pregătirii individuale într-un semestru</t>
  </si>
  <si>
    <t>Verificări</t>
  </si>
  <si>
    <r>
      <t xml:space="preserve">        </t>
    </r>
    <r>
      <rPr>
        <b/>
        <sz val="7"/>
        <rFont val="Arial CE"/>
        <charset val="238"/>
      </rPr>
      <t xml:space="preserve"> Rector,                                                  Decan,                                         Director departament,                     Responsabil program de studii,</t>
    </r>
  </si>
  <si>
    <t>Cunoştinţe</t>
  </si>
  <si>
    <t>Aptitudini</t>
  </si>
  <si>
    <t>Responsabilitate şi autonomie</t>
  </si>
  <si>
    <t>Discipline care contribuie la atingerea rezultatelor învăţării</t>
  </si>
  <si>
    <t xml:space="preserve">        Rector,                                                      Decan,                                       Director departament,                         Responsabil program de studii,</t>
  </si>
  <si>
    <t>Recapitulație</t>
  </si>
  <si>
    <t>Grila competentelor. Repartizarea pe discipline a creditelor acumulate in functie de creditele alocate pentru fiecare dintre competentele atribuite</t>
  </si>
  <si>
    <t>Grila rezultatelor invatarii</t>
  </si>
  <si>
    <r>
      <t xml:space="preserve">                                                       </t>
    </r>
    <r>
      <rPr>
        <b/>
        <sz val="10"/>
        <rFont val="Arial"/>
        <family val="2"/>
      </rPr>
      <t>TOTAL</t>
    </r>
  </si>
  <si>
    <t>Număr ore aplicații/Număr ore curs</t>
  </si>
  <si>
    <t>Număr ore studiu individual/Număr ore pregătire universitară</t>
  </si>
  <si>
    <t>Competențe generale/ profesionale</t>
  </si>
  <si>
    <t>CP1 - utilizează tehnici de comunicare și aplică competențe de comunicare în domeniul tehnic în limbi străine</t>
  </si>
  <si>
    <t>CP2 - concepe si executa modelul fizic al unui produs și programează producția</t>
  </si>
  <si>
    <t>CP3 - utilizează instrumente informatice, sintetizează informații, realizează analize de date și prezinta rezultatele analizelor</t>
  </si>
  <si>
    <t>CP4 - utilizează software de desen tehnic și realizează schițe de proiectare;</t>
  </si>
  <si>
    <t>CP5 - gestionează toate activitățile de inginerie a proceselor</t>
  </si>
  <si>
    <t>CP6 - definește și interpretează cerințe tehnice</t>
  </si>
  <si>
    <t>CP7 - executa calcule matematice analitice</t>
  </si>
  <si>
    <t>CP8 - oferă consiliere pentru probleme de producție</t>
  </si>
  <si>
    <t>CP9 - calculează materialele necesare pentru construirea echipamentelor și asigură conformitatea materialelor</t>
  </si>
  <si>
    <t>CP10 - examinează principii și interpretează cerințe tehnice</t>
  </si>
  <si>
    <t>CP11 - aplica sisteme avansate de fabricație, utilizează software CAD și sisteme CAE</t>
  </si>
  <si>
    <t>CP13 - operează aparate de cercetare științifică si de laborator</t>
  </si>
  <si>
    <t>CP14 - coordonează și gestionează sisteme de producție</t>
  </si>
  <si>
    <t>CP15 - descrie sistemul electric de acționare</t>
  </si>
  <si>
    <t>CP16 - proiectează componente de automatizare</t>
  </si>
  <si>
    <t>CP17 - aduna informatii tehnice</t>
  </si>
  <si>
    <t>Competențe specifice programului
 de studiu/ transversale</t>
  </si>
  <si>
    <t>CT1 - comunicare</t>
  </si>
  <si>
    <t>CT2 - munca în echipă</t>
  </si>
  <si>
    <t>CT3 - rezolvarea problemelor</t>
  </si>
  <si>
    <t>CT4 - capacitatea organizatorică</t>
  </si>
  <si>
    <t>CT5 - competențe tehnologice</t>
  </si>
  <si>
    <t xml:space="preserve"> CT6 - își asumă responsabilitatea</t>
  </si>
  <si>
    <t>CP12 - întreținea echipamente și mașini cu asigurarea mentenanței echipamentelor</t>
  </si>
  <si>
    <r>
      <t xml:space="preserve">Total ore </t>
    </r>
    <r>
      <rPr>
        <b/>
        <sz val="8"/>
        <rFont val="Arial"/>
        <family val="2"/>
      </rPr>
      <t>opționale</t>
    </r>
    <r>
      <rPr>
        <b/>
        <sz val="8"/>
        <rFont val="Arial"/>
        <family val="2"/>
        <charset val="238"/>
      </rPr>
      <t xml:space="preserve"> pe săptămână</t>
    </r>
  </si>
  <si>
    <t xml:space="preserve"> Rector,                                          Decan,                                           Director departament,                                Responsabil program de studii,</t>
  </si>
  <si>
    <t>CT7</t>
  </si>
  <si>
    <t xml:space="preserve">             Rector,                                           Decan,                                  Director departament,                    Responsabil program de studii,</t>
  </si>
  <si>
    <t>DISCIPLINE DE SPECIALIZARE</t>
  </si>
  <si>
    <t xml:space="preserve">Domeniul: </t>
  </si>
  <si>
    <t xml:space="preserve">Program de studiu: </t>
  </si>
  <si>
    <t xml:space="preserve">Ciclul de studii: </t>
  </si>
  <si>
    <t xml:space="preserve">Forma de învăţământ: </t>
  </si>
  <si>
    <t xml:space="preserve">Durata studiilor: </t>
  </si>
  <si>
    <t>Valabil începând cu anul I, anul universitar: 20.... - 20....</t>
  </si>
  <si>
    <t>USV.......</t>
  </si>
  <si>
    <r>
      <t xml:space="preserve">Cod disciplină </t>
    </r>
    <r>
      <rPr>
        <sz val="7"/>
        <rFont val="Arial"/>
        <family val="2"/>
      </rPr>
      <t>USV............</t>
    </r>
  </si>
  <si>
    <t xml:space="preserve">      UNIVERSITATEA „ȘTEFAN CEL MARE” DIN SUCEAVA</t>
  </si>
  <si>
    <t xml:space="preserve">      Facultatea </t>
  </si>
  <si>
    <r>
      <t>Forma de învăţământ:</t>
    </r>
    <r>
      <rPr>
        <b/>
        <i/>
        <sz val="12"/>
        <rFont val="Arial"/>
        <family val="2"/>
        <charset val="238"/>
      </rPr>
      <t xml:space="preserve"> </t>
    </r>
  </si>
  <si>
    <r>
      <t>Titlul absolventului :</t>
    </r>
    <r>
      <rPr>
        <b/>
        <i/>
        <sz val="12"/>
        <rFont val="Arial"/>
        <family val="2"/>
        <charset val="238"/>
      </rPr>
      <t xml:space="preserve"> </t>
    </r>
  </si>
  <si>
    <r>
      <t xml:space="preserve">Valabil începând cu anul I, anul universitar: </t>
    </r>
    <r>
      <rPr>
        <b/>
        <sz val="12"/>
        <rFont val="Arial"/>
        <family val="2"/>
      </rPr>
      <t>20__- 20__</t>
    </r>
  </si>
  <si>
    <t xml:space="preserve">      ....... credite conform planului de învățământ</t>
  </si>
  <si>
    <t xml:space="preserve">        ....... credite acordate pentru promovarea examenului de finalizare a studiilor</t>
  </si>
  <si>
    <t xml:space="preserve">    Cerinţe pentru obţinerea diplomei de ..............</t>
  </si>
  <si>
    <t>UNIVERSITATEA „ŞTEFAN CEL MARE” DIN SUCEAVA</t>
  </si>
  <si>
    <t xml:space="preserve">Facultatea </t>
  </si>
  <si>
    <r>
      <t xml:space="preserve">Program de studiu: </t>
    </r>
    <r>
      <rPr>
        <b/>
        <i/>
        <sz val="10"/>
        <rFont val="Arial"/>
        <family val="2"/>
      </rPr>
      <t xml:space="preserve"> </t>
    </r>
  </si>
  <si>
    <t>Anul V</t>
  </si>
  <si>
    <t>Anul VI</t>
  </si>
  <si>
    <r>
      <t>Domeniul:</t>
    </r>
    <r>
      <rPr>
        <b/>
        <i/>
        <sz val="10"/>
        <rFont val="Arial CE"/>
      </rPr>
      <t xml:space="preserve"> </t>
    </r>
  </si>
  <si>
    <t>VI</t>
  </si>
  <si>
    <t>Colocviu</t>
  </si>
  <si>
    <t>Sem. 1 / 3 / 5 / 7 / 9 /11</t>
  </si>
  <si>
    <t>Sem. 2 / 4 / 6 / 8 / 10 / 12</t>
  </si>
  <si>
    <t>ANUL I / II / III / IV / V / VI</t>
  </si>
  <si>
    <t>An V</t>
  </si>
  <si>
    <t>An VI</t>
  </si>
  <si>
    <t>.. V   .. C</t>
  </si>
  <si>
    <t xml:space="preserve">.. 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</si>
</sst>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0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</font>
    <font>
      <b/>
      <sz val="8"/>
      <name val="Arial"/>
      <family val="2"/>
    </font>
    <font>
      <sz val="7"/>
      <name val="Arial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6"/>
      <name val="Arial"/>
      <family val="2"/>
    </font>
    <font>
      <b/>
      <sz val="12"/>
      <name val="Arial"/>
      <family val="2"/>
    </font>
    <font>
      <b/>
      <sz val="8"/>
      <name val="Arial CE"/>
      <family val="2"/>
      <charset val="238"/>
    </font>
    <font>
      <sz val="8"/>
      <name val="Arial"/>
      <family val="2"/>
    </font>
    <font>
      <sz val="10"/>
      <name val="Arial"/>
      <family val="2"/>
      <charset val="238"/>
    </font>
    <font>
      <b/>
      <sz val="10"/>
      <color indexed="10"/>
      <name val="Arial"/>
      <family val="2"/>
    </font>
    <font>
      <sz val="6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6"/>
      <name val="Arial"/>
      <family val="2"/>
    </font>
    <font>
      <b/>
      <sz val="6"/>
      <name val="Arial CE"/>
      <family val="2"/>
      <charset val="238"/>
    </font>
    <font>
      <b/>
      <sz val="6"/>
      <name val="Arial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i/>
      <sz val="10"/>
      <name val="Arial CE"/>
    </font>
    <font>
      <b/>
      <i/>
      <sz val="10"/>
      <name val="Arial"/>
      <family val="2"/>
    </font>
    <font>
      <sz val="7"/>
      <name val="Arial CE"/>
      <family val="2"/>
      <charset val="238"/>
    </font>
    <font>
      <b/>
      <sz val="7"/>
      <name val="Arial CE"/>
      <charset val="238"/>
    </font>
    <font>
      <b/>
      <sz val="7"/>
      <name val="Arial CE"/>
      <family val="2"/>
      <charset val="238"/>
    </font>
    <font>
      <b/>
      <sz val="12"/>
      <name val="Arial"/>
      <family val="2"/>
      <charset val="238"/>
    </font>
    <font>
      <sz val="8"/>
      <name val="Calibri"/>
      <family val="2"/>
      <charset val="238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6.5"/>
      <name val="Arial"/>
      <family val="2"/>
      <charset val="238"/>
    </font>
    <font>
      <b/>
      <sz val="7"/>
      <name val="Arial"/>
      <family val="2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name val="Arial"/>
      <family val="2"/>
    </font>
    <font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sz val="16"/>
      <name val="Arial"/>
      <family val="2"/>
      <charset val="238"/>
    </font>
    <font>
      <sz val="5"/>
      <name val="Arial"/>
      <family val="2"/>
      <charset val="238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4" fillId="0" borderId="0"/>
    <xf numFmtId="0" fontId="19" fillId="0" borderId="0"/>
  </cellStyleXfs>
  <cellXfs count="468">
    <xf numFmtId="0" fontId="0" fillId="0" borderId="0" xfId="0"/>
    <xf numFmtId="0" fontId="2" fillId="0" borderId="0" xfId="0" applyFont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4" fillId="0" borderId="0" xfId="0" applyFont="1"/>
    <xf numFmtId="0" fontId="13" fillId="0" borderId="0" xfId="0" applyFont="1" applyAlignment="1">
      <alignment horizontal="center"/>
    </xf>
    <xf numFmtId="0" fontId="13" fillId="0" borderId="0" xfId="0" applyFont="1"/>
    <xf numFmtId="0" fontId="6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0" fillId="0" borderId="0" xfId="0" applyFont="1"/>
    <xf numFmtId="0" fontId="9" fillId="0" borderId="0" xfId="0" applyFont="1"/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/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9" fillId="0" borderId="0" xfId="0" applyFont="1"/>
    <xf numFmtId="0" fontId="4" fillId="0" borderId="0" xfId="0" applyFont="1"/>
    <xf numFmtId="0" fontId="9" fillId="0" borderId="0" xfId="0" applyFont="1" applyAlignment="1">
      <alignment horizontal="left"/>
    </xf>
    <xf numFmtId="0" fontId="6" fillId="0" borderId="12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23" fillId="0" borderId="0" xfId="0" applyFont="1" applyAlignment="1">
      <alignment horizontal="left"/>
    </xf>
    <xf numFmtId="0" fontId="23" fillId="0" borderId="0" xfId="0" applyFont="1"/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4" xfId="0" applyFont="1" applyBorder="1"/>
    <xf numFmtId="0" fontId="25" fillId="0" borderId="0" xfId="0" applyFont="1"/>
    <xf numFmtId="0" fontId="15" fillId="0" borderId="0" xfId="0" applyFont="1"/>
    <xf numFmtId="0" fontId="6" fillId="0" borderId="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 wrapText="1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6" xfId="0" applyFont="1" applyBorder="1"/>
    <xf numFmtId="0" fontId="6" fillId="0" borderId="37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29" fillId="0" borderId="0" xfId="0" applyFont="1"/>
    <xf numFmtId="0" fontId="29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1" fillId="0" borderId="40" xfId="0" applyFont="1" applyBorder="1"/>
    <xf numFmtId="0" fontId="1" fillId="0" borderId="0" xfId="0" applyFont="1"/>
    <xf numFmtId="0" fontId="9" fillId="0" borderId="41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49" fontId="6" fillId="0" borderId="1" xfId="0" applyNumberFormat="1" applyFont="1" applyBorder="1" applyAlignment="1">
      <alignment horizontal="center" vertical="center" wrapText="1"/>
    </xf>
    <xf numFmtId="22" fontId="20" fillId="0" borderId="0" xfId="0" applyNumberFormat="1" applyFont="1"/>
    <xf numFmtId="0" fontId="9" fillId="0" borderId="24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40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49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2" fontId="9" fillId="0" borderId="51" xfId="0" applyNumberFormat="1" applyFont="1" applyBorder="1" applyAlignment="1">
      <alignment horizontal="right" vertical="center"/>
    </xf>
    <xf numFmtId="0" fontId="34" fillId="0" borderId="0" xfId="2" applyFont="1" applyAlignment="1">
      <alignment vertical="center"/>
    </xf>
    <xf numFmtId="0" fontId="4" fillId="0" borderId="0" xfId="2" applyFont="1"/>
    <xf numFmtId="0" fontId="33" fillId="0" borderId="0" xfId="2" applyFont="1" applyAlignment="1">
      <alignment vertical="center"/>
    </xf>
    <xf numFmtId="0" fontId="6" fillId="0" borderId="5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24" fillId="0" borderId="0" xfId="0" applyFont="1"/>
    <xf numFmtId="0" fontId="6" fillId="0" borderId="5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35" fillId="0" borderId="0" xfId="2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2" fillId="0" borderId="0" xfId="0" applyFont="1"/>
    <xf numFmtId="0" fontId="6" fillId="0" borderId="62" xfId="0" applyFont="1" applyBorder="1" applyAlignment="1">
      <alignment horizontal="center"/>
    </xf>
    <xf numFmtId="0" fontId="6" fillId="0" borderId="32" xfId="0" applyFont="1" applyBorder="1" applyAlignment="1">
      <alignment horizontal="center" vertical="center"/>
    </xf>
    <xf numFmtId="2" fontId="9" fillId="0" borderId="3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7" fillId="0" borderId="0" xfId="0" applyFont="1"/>
    <xf numFmtId="0" fontId="6" fillId="0" borderId="1" xfId="0" applyFont="1" applyBorder="1" applyAlignment="1">
      <alignment wrapText="1"/>
    </xf>
    <xf numFmtId="0" fontId="2" fillId="0" borderId="0" xfId="0" applyFont="1" applyAlignment="1">
      <alignment vertical="center"/>
    </xf>
    <xf numFmtId="0" fontId="16" fillId="0" borderId="0" xfId="0" applyFont="1"/>
    <xf numFmtId="0" fontId="38" fillId="0" borderId="0" xfId="0" applyFont="1"/>
    <xf numFmtId="49" fontId="0" fillId="0" borderId="0" xfId="0" applyNumberFormat="1" applyAlignment="1">
      <alignment horizontal="left" vertical="top" wrapText="1"/>
    </xf>
    <xf numFmtId="0" fontId="39" fillId="0" borderId="12" xfId="0" applyFont="1" applyBorder="1" applyAlignment="1">
      <alignment horizontal="center" vertical="center"/>
    </xf>
    <xf numFmtId="0" fontId="39" fillId="0" borderId="12" xfId="0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left" vertical="top" wrapText="1"/>
    </xf>
    <xf numFmtId="0" fontId="2" fillId="0" borderId="12" xfId="0" applyFont="1" applyBorder="1" applyAlignment="1">
      <alignment vertical="top" wrapText="1"/>
    </xf>
    <xf numFmtId="0" fontId="2" fillId="0" borderId="12" xfId="0" applyFont="1" applyBorder="1" applyAlignment="1">
      <alignment horizontal="justify" vertical="center" wrapText="1"/>
    </xf>
    <xf numFmtId="49" fontId="2" fillId="0" borderId="0" xfId="0" applyNumberFormat="1" applyFont="1" applyAlignment="1">
      <alignment horizontal="left" vertical="top" wrapText="1"/>
    </xf>
    <xf numFmtId="0" fontId="6" fillId="0" borderId="8" xfId="0" applyFont="1" applyBorder="1"/>
    <xf numFmtId="0" fontId="6" fillId="0" borderId="29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72" xfId="0" applyFont="1" applyBorder="1" applyAlignment="1">
      <alignment vertical="center"/>
    </xf>
    <xf numFmtId="0" fontId="3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22" fontId="22" fillId="0" borderId="0" xfId="0" applyNumberFormat="1" applyFont="1"/>
    <xf numFmtId="0" fontId="6" fillId="0" borderId="39" xfId="0" applyFont="1" applyBorder="1" applyAlignment="1">
      <alignment horizontal="center" vertical="center"/>
    </xf>
    <xf numFmtId="0" fontId="6" fillId="0" borderId="41" xfId="0" applyFont="1" applyBorder="1" applyAlignment="1">
      <alignment vertical="center"/>
    </xf>
    <xf numFmtId="0" fontId="37" fillId="0" borderId="44" xfId="0" applyFont="1" applyBorder="1" applyAlignment="1">
      <alignment horizontal="left" vertical="top" wrapText="1"/>
    </xf>
    <xf numFmtId="0" fontId="37" fillId="0" borderId="64" xfId="0" applyFont="1" applyBorder="1" applyAlignment="1">
      <alignment horizontal="left" vertical="top" wrapText="1"/>
    </xf>
    <xf numFmtId="0" fontId="37" fillId="0" borderId="53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24" xfId="0" applyFont="1" applyBorder="1" applyAlignment="1">
      <alignment horizontal="center"/>
    </xf>
    <xf numFmtId="0" fontId="6" fillId="0" borderId="1" xfId="0" applyFont="1" applyBorder="1"/>
    <xf numFmtId="0" fontId="40" fillId="0" borderId="1" xfId="0" applyFont="1" applyBorder="1"/>
    <xf numFmtId="0" fontId="6" fillId="0" borderId="26" xfId="0" applyFont="1" applyBorder="1"/>
    <xf numFmtId="0" fontId="6" fillId="0" borderId="63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2" xfId="0" applyFont="1" applyBorder="1"/>
    <xf numFmtId="0" fontId="6" fillId="0" borderId="9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2" xfId="0" applyFont="1" applyBorder="1"/>
    <xf numFmtId="0" fontId="6" fillId="0" borderId="34" xfId="0" applyFont="1" applyBorder="1"/>
    <xf numFmtId="0" fontId="6" fillId="0" borderId="26" xfId="0" applyFont="1" applyBorder="1" applyAlignment="1">
      <alignment wrapText="1"/>
    </xf>
    <xf numFmtId="0" fontId="6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11" fillId="0" borderId="0" xfId="0" applyFont="1"/>
    <xf numFmtId="0" fontId="21" fillId="0" borderId="0" xfId="0" applyFont="1"/>
    <xf numFmtId="0" fontId="19" fillId="0" borderId="0" xfId="2"/>
    <xf numFmtId="0" fontId="12" fillId="0" borderId="0" xfId="0" applyFont="1"/>
    <xf numFmtId="0" fontId="1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64" fontId="6" fillId="0" borderId="56" xfId="0" applyNumberFormat="1" applyFont="1" applyBorder="1"/>
    <xf numFmtId="164" fontId="6" fillId="0" borderId="3" xfId="0" applyNumberFormat="1" applyFont="1" applyBorder="1"/>
    <xf numFmtId="0" fontId="6" fillId="0" borderId="3" xfId="0" applyFont="1" applyBorder="1"/>
    <xf numFmtId="0" fontId="6" fillId="0" borderId="49" xfId="0" applyFont="1" applyBorder="1"/>
    <xf numFmtId="0" fontId="6" fillId="0" borderId="25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Continuous"/>
    </xf>
    <xf numFmtId="0" fontId="11" fillId="0" borderId="25" xfId="0" applyFont="1" applyBorder="1" applyAlignment="1">
      <alignment horizontal="center"/>
    </xf>
    <xf numFmtId="0" fontId="6" fillId="0" borderId="54" xfId="0" applyFont="1" applyBorder="1"/>
    <xf numFmtId="49" fontId="6" fillId="0" borderId="6" xfId="0" applyNumberFormat="1" applyFont="1" applyBorder="1" applyAlignment="1">
      <alignment horizontal="center" wrapText="1"/>
    </xf>
    <xf numFmtId="0" fontId="6" fillId="0" borderId="29" xfId="0" applyFont="1" applyBorder="1" applyAlignment="1">
      <alignment horizontal="center"/>
    </xf>
    <xf numFmtId="0" fontId="6" fillId="0" borderId="10" xfId="0" applyFont="1" applyBorder="1" applyAlignment="1">
      <alignment wrapText="1"/>
    </xf>
    <xf numFmtId="0" fontId="6" fillId="0" borderId="57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46" xfId="0" applyFont="1" applyBorder="1"/>
    <xf numFmtId="0" fontId="6" fillId="0" borderId="58" xfId="0" applyFont="1" applyBorder="1"/>
    <xf numFmtId="0" fontId="7" fillId="0" borderId="12" xfId="0" applyFont="1" applyBorder="1" applyAlignment="1">
      <alignment horizontal="center"/>
    </xf>
    <xf numFmtId="0" fontId="6" fillId="0" borderId="42" xfId="0" applyFont="1" applyBorder="1" applyAlignment="1">
      <alignment horizontal="center" vertical="center"/>
    </xf>
    <xf numFmtId="0" fontId="6" fillId="0" borderId="73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9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center" vertical="center" wrapText="1"/>
    </xf>
    <xf numFmtId="164" fontId="6" fillId="0" borderId="20" xfId="0" applyNumberFormat="1" applyFont="1" applyBorder="1" applyAlignment="1">
      <alignment vertical="center"/>
    </xf>
    <xf numFmtId="164" fontId="6" fillId="0" borderId="21" xfId="0" applyNumberFormat="1" applyFont="1" applyBorder="1" applyAlignment="1">
      <alignment vertical="center"/>
    </xf>
    <xf numFmtId="0" fontId="6" fillId="0" borderId="21" xfId="0" applyFont="1" applyBorder="1"/>
    <xf numFmtId="0" fontId="7" fillId="0" borderId="21" xfId="0" applyFont="1" applyBorder="1" applyAlignment="1">
      <alignment vertical="center"/>
    </xf>
    <xf numFmtId="0" fontId="6" fillId="0" borderId="17" xfId="0" applyFont="1" applyBorder="1" applyAlignment="1">
      <alignment horizontal="left" vertical="center" wrapText="1"/>
    </xf>
    <xf numFmtId="164" fontId="6" fillId="0" borderId="18" xfId="0" applyNumberFormat="1" applyFont="1" applyBorder="1" applyAlignment="1">
      <alignment vertical="center"/>
    </xf>
    <xf numFmtId="164" fontId="6" fillId="0" borderId="27" xfId="0" applyNumberFormat="1" applyFont="1" applyBorder="1" applyAlignment="1">
      <alignment vertical="center"/>
    </xf>
    <xf numFmtId="0" fontId="6" fillId="0" borderId="27" xfId="0" applyFont="1" applyBorder="1"/>
    <xf numFmtId="0" fontId="7" fillId="0" borderId="27" xfId="0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164" fontId="6" fillId="0" borderId="7" xfId="0" applyNumberFormat="1" applyFont="1" applyBorder="1" applyAlignment="1">
      <alignment vertical="center"/>
    </xf>
    <xf numFmtId="164" fontId="6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49" fontId="6" fillId="0" borderId="45" xfId="0" applyNumberFormat="1" applyFont="1" applyBorder="1" applyAlignment="1">
      <alignment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2" fillId="0" borderId="0" xfId="2" applyFont="1"/>
    <xf numFmtId="0" fontId="2" fillId="0" borderId="12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9" fillId="0" borderId="11" xfId="0" applyFont="1" applyBorder="1" applyAlignment="1">
      <alignment horizontal="center" vertical="top" wrapText="1"/>
    </xf>
    <xf numFmtId="0" fontId="9" fillId="0" borderId="25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justify" vertical="top" wrapText="1"/>
    </xf>
    <xf numFmtId="0" fontId="1" fillId="0" borderId="6" xfId="0" applyFont="1" applyBorder="1" applyAlignment="1">
      <alignment horizontal="center" vertical="center"/>
    </xf>
    <xf numFmtId="0" fontId="1" fillId="0" borderId="38" xfId="0" applyFont="1" applyBorder="1" applyAlignment="1">
      <alignment horizontal="justify" vertical="top" wrapText="1"/>
    </xf>
    <xf numFmtId="0" fontId="1" fillId="0" borderId="17" xfId="0" applyFont="1" applyBorder="1" applyAlignment="1">
      <alignment horizontal="center" vertical="center"/>
    </xf>
    <xf numFmtId="0" fontId="1" fillId="0" borderId="24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center"/>
    </xf>
    <xf numFmtId="2" fontId="1" fillId="0" borderId="34" xfId="0" applyNumberFormat="1" applyFont="1" applyBorder="1" applyAlignment="1">
      <alignment horizontal="center" vertical="center" wrapText="1"/>
    </xf>
    <xf numFmtId="0" fontId="9" fillId="0" borderId="24" xfId="0" applyFont="1" applyBorder="1" applyAlignment="1">
      <alignment horizontal="right" vertical="top" wrapText="1"/>
    </xf>
    <xf numFmtId="0" fontId="1" fillId="0" borderId="25" xfId="0" applyFont="1" applyBorder="1" applyAlignment="1">
      <alignment horizontal="justify" vertical="top" wrapText="1"/>
    </xf>
    <xf numFmtId="0" fontId="1" fillId="0" borderId="25" xfId="0" applyFont="1" applyBorder="1" applyAlignment="1">
      <alignment horizontal="center" vertical="center"/>
    </xf>
    <xf numFmtId="2" fontId="1" fillId="0" borderId="25" xfId="0" applyNumberFormat="1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9" fillId="0" borderId="39" xfId="0" applyFont="1" applyBorder="1" applyAlignment="1">
      <alignment horizontal="right" vertical="top" wrapText="1"/>
    </xf>
    <xf numFmtId="2" fontId="9" fillId="0" borderId="51" xfId="0" applyNumberFormat="1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/>
    </xf>
    <xf numFmtId="0" fontId="1" fillId="0" borderId="40" xfId="0" applyFont="1" applyBorder="1" applyAlignment="1">
      <alignment horizontal="justify" vertical="top" wrapText="1"/>
    </xf>
    <xf numFmtId="2" fontId="1" fillId="0" borderId="40" xfId="0" applyNumberFormat="1" applyFont="1" applyBorder="1" applyAlignment="1">
      <alignment horizontal="center" vertical="top" wrapText="1"/>
    </xf>
    <xf numFmtId="0" fontId="1" fillId="0" borderId="40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top" wrapText="1"/>
    </xf>
    <xf numFmtId="2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17" xfId="0" applyFont="1" applyBorder="1" applyAlignment="1">
      <alignment horizontal="left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top" wrapText="1"/>
    </xf>
    <xf numFmtId="0" fontId="1" fillId="0" borderId="24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1" fillId="0" borderId="17" xfId="0" applyFont="1" applyBorder="1" applyAlignment="1">
      <alignment horizontal="justify" vertical="top" wrapText="1"/>
    </xf>
    <xf numFmtId="0" fontId="1" fillId="0" borderId="26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1" fillId="0" borderId="42" xfId="0" applyFont="1" applyBorder="1"/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" fontId="9" fillId="0" borderId="6" xfId="0" applyNumberFormat="1" applyFont="1" applyBorder="1" applyAlignment="1">
      <alignment horizontal="right" vertical="center"/>
    </xf>
    <xf numFmtId="0" fontId="1" fillId="0" borderId="30" xfId="0" applyFont="1" applyBorder="1"/>
    <xf numFmtId="0" fontId="1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2" fontId="9" fillId="0" borderId="17" xfId="0" applyNumberFormat="1" applyFont="1" applyBorder="1" applyAlignment="1">
      <alignment horizontal="right" vertical="center"/>
    </xf>
    <xf numFmtId="0" fontId="1" fillId="0" borderId="41" xfId="0" applyFont="1" applyBorder="1" applyAlignment="1">
      <alignment horizontal="center"/>
    </xf>
    <xf numFmtId="0" fontId="9" fillId="0" borderId="43" xfId="0" applyFont="1" applyBorder="1" applyAlignment="1">
      <alignment horizontal="right"/>
    </xf>
    <xf numFmtId="0" fontId="9" fillId="0" borderId="44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3" fillId="0" borderId="0" xfId="2" applyFont="1" applyAlignment="1">
      <alignment vertical="center"/>
    </xf>
    <xf numFmtId="0" fontId="1" fillId="0" borderId="43" xfId="0" applyFont="1" applyBorder="1"/>
    <xf numFmtId="2" fontId="10" fillId="0" borderId="38" xfId="0" applyNumberFormat="1" applyFont="1" applyBorder="1" applyAlignment="1">
      <alignment horizontal="center" vertical="top" wrapText="1"/>
    </xf>
    <xf numFmtId="2" fontId="2" fillId="0" borderId="41" xfId="0" applyNumberFormat="1" applyFont="1" applyBorder="1" applyAlignment="1">
      <alignment horizontal="center" vertical="center" wrapText="1"/>
    </xf>
    <xf numFmtId="0" fontId="43" fillId="0" borderId="0" xfId="0" applyFont="1"/>
    <xf numFmtId="0" fontId="44" fillId="0" borderId="0" xfId="0" applyFont="1" applyAlignment="1">
      <alignment wrapText="1"/>
    </xf>
    <xf numFmtId="0" fontId="44" fillId="0" borderId="0" xfId="0" applyFont="1" applyAlignment="1">
      <alignment horizontal="left" vertical="center" wrapText="1"/>
    </xf>
    <xf numFmtId="0" fontId="44" fillId="0" borderId="0" xfId="0" applyFont="1" applyAlignment="1">
      <alignment horizontal="center" vertical="center" wrapText="1"/>
    </xf>
    <xf numFmtId="0" fontId="41" fillId="0" borderId="0" xfId="2" applyFont="1" applyAlignment="1">
      <alignment vertical="center"/>
    </xf>
    <xf numFmtId="0" fontId="45" fillId="0" borderId="0" xfId="0" applyFont="1"/>
    <xf numFmtId="0" fontId="47" fillId="0" borderId="0" xfId="0" applyFont="1"/>
    <xf numFmtId="0" fontId="2" fillId="0" borderId="41" xfId="1" applyFont="1" applyBorder="1" applyAlignment="1">
      <alignment vertical="top" wrapText="1"/>
    </xf>
    <xf numFmtId="2" fontId="2" fillId="0" borderId="61" xfId="0" applyNumberFormat="1" applyFont="1" applyBorder="1" applyAlignment="1">
      <alignment horizontal="center" vertical="center" wrapText="1"/>
    </xf>
    <xf numFmtId="0" fontId="10" fillId="0" borderId="61" xfId="0" applyFont="1" applyBorder="1" applyAlignment="1">
      <alignment vertical="center"/>
    </xf>
    <xf numFmtId="0" fontId="2" fillId="0" borderId="62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2" fillId="0" borderId="63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9" xfId="0" applyFont="1" applyBorder="1" applyAlignment="1">
      <alignment horizontal="center"/>
    </xf>
    <xf numFmtId="0" fontId="1" fillId="0" borderId="5" xfId="0" applyFont="1" applyBorder="1"/>
    <xf numFmtId="0" fontId="1" fillId="0" borderId="31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14" xfId="0" applyFont="1" applyBorder="1"/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2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1" fillId="0" borderId="63" xfId="0" applyFont="1" applyBorder="1" applyAlignment="1">
      <alignment horizontal="center"/>
    </xf>
    <xf numFmtId="0" fontId="1" fillId="0" borderId="50" xfId="0" applyFont="1" applyBorder="1"/>
    <xf numFmtId="0" fontId="1" fillId="0" borderId="35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37" fillId="0" borderId="52" xfId="0" applyFont="1" applyBorder="1" applyAlignment="1">
      <alignment horizontal="left" vertical="top" wrapText="1"/>
    </xf>
    <xf numFmtId="0" fontId="26" fillId="0" borderId="0" xfId="0" applyFont="1"/>
    <xf numFmtId="0" fontId="26" fillId="0" borderId="0" xfId="0" applyFont="1" applyAlignment="1">
      <alignment horizontal="left"/>
    </xf>
    <xf numFmtId="0" fontId="27" fillId="0" borderId="0" xfId="0" applyFont="1"/>
    <xf numFmtId="0" fontId="21" fillId="0" borderId="0" xfId="0" applyFont="1" applyAlignment="1">
      <alignment horizontal="center"/>
    </xf>
    <xf numFmtId="0" fontId="21" fillId="0" borderId="47" xfId="0" applyFont="1" applyBorder="1"/>
    <xf numFmtId="0" fontId="11" fillId="0" borderId="34" xfId="0" applyFont="1" applyBorder="1" applyAlignment="1">
      <alignment wrapText="1"/>
    </xf>
    <xf numFmtId="0" fontId="7" fillId="0" borderId="29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6" fillId="0" borderId="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0" xfId="0" applyFont="1"/>
    <xf numFmtId="0" fontId="6" fillId="0" borderId="31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1" fillId="0" borderId="0" xfId="0" applyFont="1"/>
    <xf numFmtId="0" fontId="6" fillId="0" borderId="25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top" wrapText="1"/>
    </xf>
    <xf numFmtId="49" fontId="2" fillId="0" borderId="12" xfId="0" applyNumberFormat="1" applyFont="1" applyBorder="1" applyAlignment="1">
      <alignment horizontal="left" vertical="top" wrapText="1"/>
    </xf>
    <xf numFmtId="0" fontId="19" fillId="0" borderId="0" xfId="0" applyFont="1" applyFill="1"/>
    <xf numFmtId="0" fontId="17" fillId="0" borderId="0" xfId="0" applyFont="1" applyFill="1"/>
    <xf numFmtId="0" fontId="9" fillId="0" borderId="0" xfId="0" applyFont="1" applyFill="1"/>
    <xf numFmtId="0" fontId="19" fillId="0" borderId="0" xfId="2" applyFill="1"/>
    <xf numFmtId="0" fontId="21" fillId="0" borderId="0" xfId="0" applyFont="1" applyFill="1"/>
    <xf numFmtId="0" fontId="17" fillId="0" borderId="0" xfId="0" applyFont="1" applyFill="1" applyAlignment="1">
      <alignment horizontal="left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12" fillId="0" borderId="0" xfId="0" applyFont="1" applyFill="1"/>
    <xf numFmtId="0" fontId="45" fillId="0" borderId="0" xfId="0" applyFont="1" applyAlignment="1">
      <alignment horizontal="left"/>
    </xf>
    <xf numFmtId="0" fontId="45" fillId="0" borderId="0" xfId="0" applyFont="1"/>
    <xf numFmtId="0" fontId="6" fillId="0" borderId="21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48" fillId="0" borderId="21" xfId="0" applyFont="1" applyBorder="1" applyAlignment="1">
      <alignment horizontal="center" vertical="center" wrapText="1"/>
    </xf>
    <xf numFmtId="0" fontId="48" fillId="0" borderId="60" xfId="0" applyFont="1" applyBorder="1" applyAlignment="1">
      <alignment horizontal="center" vertical="center" wrapText="1"/>
    </xf>
    <xf numFmtId="0" fontId="11" fillId="0" borderId="72" xfId="0" applyFont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1" fontId="6" fillId="0" borderId="21" xfId="0" applyNumberFormat="1" applyFont="1" applyBorder="1" applyAlignment="1">
      <alignment horizontal="center" vertical="center"/>
    </xf>
    <xf numFmtId="1" fontId="6" fillId="0" borderId="27" xfId="0" applyNumberFormat="1" applyFont="1" applyBorder="1" applyAlignment="1">
      <alignment horizontal="center" vertical="center"/>
    </xf>
    <xf numFmtId="1" fontId="6" fillId="0" borderId="8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7" fillId="2" borderId="62" xfId="0" applyNumberFormat="1" applyFont="1" applyFill="1" applyBorder="1" applyAlignment="1">
      <alignment horizontal="center"/>
    </xf>
    <xf numFmtId="1" fontId="7" fillId="2" borderId="66" xfId="0" applyNumberFormat="1" applyFont="1" applyFill="1" applyBorder="1" applyAlignment="1">
      <alignment horizontal="center"/>
    </xf>
    <xf numFmtId="1" fontId="7" fillId="2" borderId="37" xfId="0" applyNumberFormat="1" applyFont="1" applyFill="1" applyBorder="1" applyAlignment="1">
      <alignment horizontal="center"/>
    </xf>
    <xf numFmtId="0" fontId="11" fillId="0" borderId="22" xfId="0" applyFont="1" applyBorder="1" applyAlignment="1">
      <alignment horizontal="center" vertical="center" wrapText="1"/>
    </xf>
    <xf numFmtId="164" fontId="6" fillId="0" borderId="73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164" fontId="6" fillId="0" borderId="29" xfId="0" applyNumberFormat="1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0" fontId="6" fillId="0" borderId="2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35" fillId="0" borderId="0" xfId="2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42" xfId="0" applyFont="1" applyBorder="1" applyAlignment="1">
      <alignment horizontal="center" vertical="center" wrapText="1"/>
    </xf>
    <xf numFmtId="0" fontId="22" fillId="0" borderId="54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22" fillId="0" borderId="0" xfId="0" applyFont="1"/>
    <xf numFmtId="0" fontId="13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8" fillId="0" borderId="49" xfId="0" applyFont="1" applyBorder="1" applyAlignment="1">
      <alignment horizontal="center"/>
    </xf>
    <xf numFmtId="0" fontId="33" fillId="0" borderId="0" xfId="2" applyFont="1" applyAlignment="1">
      <alignment horizontal="center" vertical="center"/>
    </xf>
    <xf numFmtId="0" fontId="19" fillId="0" borderId="25" xfId="0" applyFont="1" applyBorder="1" applyAlignment="1">
      <alignment horizontal="center"/>
    </xf>
    <xf numFmtId="0" fontId="2" fillId="0" borderId="27" xfId="0" applyFont="1" applyBorder="1" applyAlignment="1">
      <alignment horizontal="center" vertical="center"/>
    </xf>
    <xf numFmtId="0" fontId="41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 applyAlignment="1">
      <alignment horizontal="center" vertical="top" wrapText="1"/>
    </xf>
    <xf numFmtId="0" fontId="9" fillId="0" borderId="25" xfId="0" applyFont="1" applyBorder="1" applyAlignment="1">
      <alignment horizontal="center" vertical="top" wrapText="1"/>
    </xf>
    <xf numFmtId="0" fontId="5" fillId="0" borderId="0" xfId="0" applyFont="1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40" xfId="0" applyFont="1" applyBorder="1" applyAlignment="1">
      <alignment horizontal="center"/>
    </xf>
    <xf numFmtId="0" fontId="9" fillId="0" borderId="68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9" fillId="0" borderId="54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4" fillId="0" borderId="12" xfId="0" applyFont="1" applyBorder="1" applyAlignment="1">
      <alignment vertical="center" wrapText="1"/>
    </xf>
    <xf numFmtId="0" fontId="42" fillId="0" borderId="12" xfId="0" applyFont="1" applyBorder="1" applyAlignment="1">
      <alignment horizontal="center" wrapText="1"/>
    </xf>
    <xf numFmtId="0" fontId="42" fillId="0" borderId="12" xfId="0" applyFont="1" applyBorder="1" applyAlignment="1">
      <alignment horizontal="center"/>
    </xf>
    <xf numFmtId="0" fontId="42" fillId="0" borderId="32" xfId="0" applyFont="1" applyBorder="1" applyAlignment="1">
      <alignment horizontal="center" vertical="center"/>
    </xf>
    <xf numFmtId="0" fontId="42" fillId="0" borderId="36" xfId="0" applyFont="1" applyBorder="1" applyAlignment="1">
      <alignment horizontal="center" vertical="center"/>
    </xf>
    <xf numFmtId="0" fontId="42" fillId="0" borderId="16" xfId="0" applyFont="1" applyBorder="1" applyAlignment="1">
      <alignment horizontal="center" vertical="center"/>
    </xf>
    <xf numFmtId="0" fontId="33" fillId="0" borderId="0" xfId="2" applyFont="1" applyAlignment="1">
      <alignment horizontal="left" vertical="center"/>
    </xf>
    <xf numFmtId="0" fontId="44" fillId="0" borderId="12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49" fontId="2" fillId="0" borderId="12" xfId="0" applyNumberFormat="1" applyFont="1" applyBorder="1" applyAlignment="1">
      <alignment horizontal="left" vertical="top" wrapText="1"/>
    </xf>
    <xf numFmtId="49" fontId="2" fillId="0" borderId="21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  <xf numFmtId="0" fontId="2" fillId="0" borderId="2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top" wrapText="1"/>
    </xf>
    <xf numFmtId="0" fontId="49" fillId="0" borderId="0" xfId="0" applyFont="1"/>
    <xf numFmtId="0" fontId="1" fillId="0" borderId="48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0" xfId="0" applyFont="1" applyBorder="1"/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0" xfId="0" applyFont="1" applyFill="1" applyBorder="1"/>
    <xf numFmtId="0" fontId="9" fillId="0" borderId="0" xfId="0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9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54" xfId="0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2" borderId="50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35" xfId="0" applyFont="1" applyFill="1" applyBorder="1" applyAlignment="1">
      <alignment horizontal="center"/>
    </xf>
    <xf numFmtId="0" fontId="9" fillId="2" borderId="63" xfId="0" applyFont="1" applyFill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9" fillId="0" borderId="42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P38"/>
  <sheetViews>
    <sheetView tabSelected="1" zoomScale="70" zoomScaleNormal="70" workbookViewId="0">
      <selection activeCell="J25" sqref="J25"/>
    </sheetView>
  </sheetViews>
  <sheetFormatPr defaultColWidth="8.85546875" defaultRowHeight="12.75"/>
  <cols>
    <col min="1" max="1" width="4.140625" style="51" customWidth="1"/>
    <col min="2" max="16384" width="8.85546875" style="51"/>
  </cols>
  <sheetData>
    <row r="2" spans="1:42" ht="15.75">
      <c r="A2" s="24" t="s">
        <v>143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5"/>
      <c r="U2" s="25"/>
      <c r="V2" s="25"/>
      <c r="W2" s="25"/>
      <c r="X2" s="25"/>
      <c r="Y2" s="24" t="s">
        <v>19</v>
      </c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</row>
    <row r="3" spans="1:42" ht="15.75">
      <c r="A3" s="25" t="s">
        <v>144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</row>
    <row r="4" spans="1:42" ht="15">
      <c r="B4" s="74" t="s">
        <v>135</v>
      </c>
      <c r="C4" s="74"/>
      <c r="D4" s="74"/>
      <c r="E4" s="74"/>
      <c r="F4" s="74"/>
      <c r="G4" s="74"/>
      <c r="H4" s="74"/>
      <c r="I4" s="74"/>
    </row>
    <row r="5" spans="1:42" ht="15">
      <c r="B5" s="257" t="s">
        <v>136</v>
      </c>
      <c r="C5" s="257"/>
      <c r="D5" s="257"/>
      <c r="E5" s="257"/>
      <c r="F5" s="257"/>
      <c r="G5" s="257"/>
      <c r="H5" s="257"/>
      <c r="I5" s="257"/>
    </row>
    <row r="6" spans="1:42" ht="15.75">
      <c r="B6" s="257" t="s">
        <v>137</v>
      </c>
      <c r="C6" s="257"/>
      <c r="D6" s="257"/>
      <c r="E6" s="257"/>
      <c r="F6" s="257"/>
      <c r="G6" s="257"/>
      <c r="H6" s="257"/>
      <c r="I6" s="257"/>
    </row>
    <row r="7" spans="1:42" ht="15">
      <c r="B7" s="257" t="s">
        <v>145</v>
      </c>
      <c r="C7" s="257"/>
      <c r="D7" s="257"/>
      <c r="E7" s="257"/>
      <c r="F7" s="257"/>
      <c r="G7" s="257"/>
      <c r="H7" s="257"/>
      <c r="I7" s="257"/>
    </row>
    <row r="8" spans="1:42" ht="15">
      <c r="B8" s="257" t="s">
        <v>139</v>
      </c>
      <c r="C8" s="257"/>
      <c r="D8" s="257"/>
      <c r="E8" s="257"/>
      <c r="F8" s="257"/>
      <c r="G8" s="257"/>
      <c r="H8" s="257"/>
      <c r="I8" s="257"/>
    </row>
    <row r="9" spans="1:42" ht="15">
      <c r="B9" s="257" t="s">
        <v>146</v>
      </c>
      <c r="C9" s="257"/>
      <c r="D9" s="257"/>
      <c r="E9" s="257"/>
      <c r="F9" s="257"/>
      <c r="G9" s="257"/>
      <c r="H9" s="257"/>
      <c r="I9" s="257"/>
    </row>
    <row r="10" spans="1:42" ht="15.75">
      <c r="B10" s="257" t="s">
        <v>147</v>
      </c>
      <c r="C10" s="257"/>
      <c r="D10" s="257"/>
      <c r="E10" s="257"/>
      <c r="F10" s="257"/>
      <c r="G10" s="257"/>
      <c r="H10" s="257"/>
      <c r="I10" s="18"/>
    </row>
    <row r="21" spans="1:42" ht="20.25">
      <c r="D21" s="258" t="s">
        <v>44</v>
      </c>
      <c r="E21" s="80"/>
      <c r="F21" s="80"/>
    </row>
    <row r="25" spans="1:42" ht="15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</row>
    <row r="26" spans="1:42" ht="15">
      <c r="A26" s="257"/>
      <c r="B26" s="257"/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  <c r="AH26" s="257"/>
      <c r="AI26" s="257"/>
      <c r="AJ26" s="257"/>
      <c r="AK26" s="257"/>
      <c r="AL26" s="257"/>
      <c r="AM26" s="257"/>
      <c r="AN26" s="257"/>
      <c r="AO26" s="257"/>
      <c r="AP26" s="257"/>
    </row>
    <row r="27" spans="1:42" ht="15">
      <c r="A27" s="257"/>
      <c r="B27" s="257"/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</row>
    <row r="28" spans="1:42" ht="15">
      <c r="A28" s="257"/>
      <c r="B28" s="257"/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  <c r="AH28" s="257"/>
      <c r="AI28" s="257"/>
      <c r="AJ28" s="257"/>
      <c r="AK28" s="257"/>
      <c r="AL28" s="257"/>
      <c r="AM28" s="257"/>
      <c r="AN28" s="257"/>
      <c r="AO28" s="257"/>
      <c r="AP28" s="257"/>
    </row>
    <row r="29" spans="1:42" ht="15">
      <c r="B29" s="257"/>
      <c r="C29" s="257"/>
      <c r="D29" s="257"/>
      <c r="E29" s="257"/>
      <c r="F29" s="257"/>
      <c r="G29" s="257"/>
      <c r="H29" s="257"/>
    </row>
    <row r="35" spans="1:39" ht="15">
      <c r="A35" s="319" t="s">
        <v>150</v>
      </c>
      <c r="B35" s="319"/>
      <c r="C35" s="319"/>
      <c r="D35" s="319"/>
      <c r="E35" s="319"/>
      <c r="F35" s="319"/>
      <c r="G35" s="319"/>
      <c r="H35" s="319"/>
      <c r="I35" s="319"/>
      <c r="J35" s="319"/>
      <c r="K35" s="319"/>
      <c r="L35" s="319"/>
      <c r="M35" s="319"/>
      <c r="N35" s="319"/>
      <c r="O35" s="319"/>
      <c r="P35" s="319"/>
      <c r="Q35" s="319"/>
      <c r="R35" s="319"/>
      <c r="S35" s="319"/>
      <c r="T35" s="319"/>
      <c r="U35" s="319"/>
      <c r="V35" s="319"/>
      <c r="W35" s="319"/>
      <c r="X35" s="319"/>
      <c r="Y35" s="319"/>
      <c r="Z35" s="319"/>
      <c r="AA35" s="319"/>
      <c r="AB35" s="319"/>
      <c r="AC35" s="319"/>
      <c r="AD35" s="319"/>
      <c r="AE35" s="319"/>
      <c r="AF35" s="319"/>
      <c r="AG35" s="319"/>
      <c r="AH35" s="319"/>
      <c r="AI35" s="319"/>
      <c r="AJ35" s="319"/>
      <c r="AK35" s="319"/>
      <c r="AL35" s="319"/>
      <c r="AM35" s="319"/>
    </row>
    <row r="36" spans="1:39" ht="15">
      <c r="A36" s="257"/>
      <c r="B36" s="257"/>
      <c r="C36" s="257"/>
      <c r="D36" s="257"/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</row>
    <row r="37" spans="1:39" ht="15">
      <c r="A37" s="319" t="s">
        <v>148</v>
      </c>
      <c r="B37" s="319"/>
      <c r="C37" s="319"/>
      <c r="D37" s="319"/>
      <c r="E37" s="319"/>
      <c r="F37" s="319"/>
      <c r="G37" s="319"/>
      <c r="H37" s="319"/>
      <c r="I37" s="319"/>
      <c r="J37" s="319"/>
      <c r="K37" s="319"/>
      <c r="L37" s="319"/>
      <c r="M37" s="319"/>
      <c r="N37" s="319"/>
      <c r="O37" s="319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19"/>
      <c r="AD37" s="319"/>
      <c r="AE37" s="319"/>
      <c r="AF37" s="319"/>
      <c r="AG37" s="319"/>
      <c r="AH37" s="319"/>
      <c r="AI37" s="319"/>
      <c r="AJ37" s="319"/>
      <c r="AK37" s="319"/>
      <c r="AL37" s="319"/>
      <c r="AM37" s="319"/>
    </row>
    <row r="38" spans="1:39" ht="15">
      <c r="A38" s="320" t="s">
        <v>149</v>
      </c>
      <c r="B38" s="320"/>
      <c r="C38" s="320"/>
      <c r="D38" s="320"/>
      <c r="E38" s="320"/>
      <c r="F38" s="320"/>
      <c r="G38" s="320"/>
      <c r="H38" s="320"/>
      <c r="I38" s="320"/>
      <c r="J38" s="320"/>
      <c r="K38" s="320"/>
      <c r="L38" s="320"/>
      <c r="M38" s="320"/>
      <c r="N38" s="320"/>
      <c r="O38" s="320"/>
      <c r="P38" s="320"/>
      <c r="Q38" s="320"/>
      <c r="R38" s="320"/>
      <c r="S38" s="320"/>
      <c r="T38" s="320"/>
      <c r="U38" s="320"/>
      <c r="V38" s="320"/>
      <c r="W38" s="320"/>
      <c r="X38" s="320"/>
      <c r="Y38" s="320"/>
      <c r="Z38" s="320"/>
      <c r="AA38" s="320"/>
      <c r="AB38" s="320"/>
      <c r="AC38" s="320"/>
      <c r="AD38" s="320"/>
      <c r="AE38" s="320"/>
      <c r="AF38" s="320"/>
      <c r="AG38" s="320"/>
      <c r="AH38" s="320"/>
      <c r="AI38" s="320"/>
      <c r="AJ38" s="320"/>
      <c r="AK38" s="320"/>
      <c r="AL38" s="320"/>
      <c r="AM38" s="320"/>
    </row>
  </sheetData>
  <mergeCells count="3">
    <mergeCell ref="A35:AM35"/>
    <mergeCell ref="A37:AM37"/>
    <mergeCell ref="A38:AM3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BF66"/>
  <sheetViews>
    <sheetView topLeftCell="A25" zoomScaleNormal="100" workbookViewId="0">
      <selection activeCell="P53" sqref="P53:P54"/>
    </sheetView>
  </sheetViews>
  <sheetFormatPr defaultColWidth="8.85546875" defaultRowHeight="12.75"/>
  <cols>
    <col min="1" max="1" width="3.140625" style="18" customWidth="1"/>
    <col min="2" max="2" width="30.5703125" style="18" customWidth="1"/>
    <col min="3" max="3" width="8.85546875" style="2" customWidth="1"/>
    <col min="4" max="4" width="3.140625" style="18" customWidth="1"/>
    <col min="5" max="5" width="3.28515625" style="18" customWidth="1"/>
    <col min="6" max="6" width="2.85546875" style="18" customWidth="1"/>
    <col min="7" max="7" width="2.42578125" style="18" customWidth="1"/>
    <col min="8" max="8" width="3.5703125" style="18" customWidth="1"/>
    <col min="9" max="10" width="4.7109375" style="18" customWidth="1"/>
    <col min="11" max="11" width="4" style="18" bestFit="1" customWidth="1"/>
    <col min="12" max="12" width="3.28515625" style="18" customWidth="1"/>
    <col min="13" max="13" width="2.5703125" style="18" customWidth="1"/>
    <col min="14" max="14" width="2.28515625" style="18" customWidth="1"/>
    <col min="15" max="15" width="3.5703125" style="18" bestFit="1" customWidth="1"/>
    <col min="16" max="16" width="5" style="18" customWidth="1"/>
    <col min="17" max="17" width="5.7109375" style="18" customWidth="1"/>
    <col min="18" max="19" width="9.140625" style="18" hidden="1" customWidth="1"/>
    <col min="20" max="20" width="9.140625" style="131" customWidth="1"/>
    <col min="21" max="21" width="9.140625" style="316" customWidth="1"/>
    <col min="22" max="23" width="8.85546875" style="310"/>
    <col min="24" max="16384" width="8.85546875" style="18"/>
  </cols>
  <sheetData>
    <row r="1" spans="1:58">
      <c r="A1" s="385" t="s">
        <v>151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</row>
    <row r="2" spans="1:58" ht="12.75" customHeight="1">
      <c r="A2" s="80" t="s">
        <v>152</v>
      </c>
      <c r="B2" s="80"/>
      <c r="C2" s="149"/>
      <c r="D2" s="6"/>
      <c r="G2" s="6"/>
      <c r="H2" s="6"/>
      <c r="I2" s="6"/>
      <c r="J2" s="6"/>
      <c r="K2" s="6"/>
      <c r="L2" s="6"/>
      <c r="M2" s="6"/>
      <c r="N2" s="6"/>
      <c r="O2" s="6"/>
      <c r="P2" s="6"/>
      <c r="Q2" s="133"/>
      <c r="R2" s="133"/>
      <c r="S2" s="133"/>
      <c r="T2" s="289"/>
      <c r="U2" s="311"/>
      <c r="V2" s="318"/>
      <c r="W2" s="318"/>
      <c r="X2" s="133"/>
      <c r="Y2" s="133"/>
      <c r="Z2" s="133"/>
      <c r="AA2" s="133"/>
      <c r="AB2" s="133"/>
      <c r="AC2" s="133"/>
      <c r="AD2" s="133"/>
    </row>
    <row r="3" spans="1:58" ht="12.75" customHeight="1">
      <c r="A3" s="80"/>
      <c r="B3" s="80"/>
      <c r="C3" s="149"/>
      <c r="D3" s="6"/>
      <c r="G3" s="6"/>
      <c r="H3" s="6"/>
      <c r="I3" s="6"/>
      <c r="J3" s="6"/>
      <c r="K3" s="6"/>
      <c r="L3" s="6"/>
      <c r="M3" s="6"/>
      <c r="N3" s="6"/>
      <c r="O3" s="6"/>
      <c r="P3" s="6"/>
      <c r="Q3" s="133"/>
      <c r="R3" s="133"/>
      <c r="S3" s="133"/>
      <c r="T3" s="289"/>
      <c r="U3" s="311"/>
      <c r="V3" s="318"/>
      <c r="W3" s="318"/>
      <c r="X3" s="133"/>
      <c r="Y3" s="133"/>
      <c r="Z3" s="133"/>
      <c r="AA3" s="133"/>
      <c r="AB3" s="133"/>
      <c r="AC3" s="133"/>
      <c r="AD3" s="133"/>
    </row>
    <row r="4" spans="1:58" ht="14.25" customHeight="1">
      <c r="A4" s="388" t="s">
        <v>15</v>
      </c>
      <c r="B4" s="388"/>
      <c r="C4" s="388"/>
      <c r="D4" s="388"/>
      <c r="E4" s="388"/>
      <c r="F4" s="388"/>
      <c r="G4" s="388"/>
      <c r="H4" s="388"/>
      <c r="I4" s="388"/>
      <c r="J4" s="388"/>
      <c r="K4" s="388"/>
      <c r="L4" s="388"/>
      <c r="M4" s="388"/>
      <c r="N4" s="388"/>
      <c r="O4" s="388"/>
      <c r="P4" s="388"/>
      <c r="Q4" s="388"/>
      <c r="R4" s="149"/>
      <c r="S4" s="149"/>
    </row>
    <row r="5" spans="1:58" ht="14.25" customHeight="1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49"/>
      <c r="S5" s="149"/>
    </row>
    <row r="6" spans="1:58">
      <c r="A6" s="386" t="s">
        <v>135</v>
      </c>
      <c r="B6" s="386"/>
      <c r="C6" s="386"/>
      <c r="D6" s="386"/>
      <c r="E6" s="386"/>
      <c r="F6" s="386"/>
      <c r="G6" s="386"/>
      <c r="H6" s="386"/>
      <c r="I6" s="386"/>
      <c r="J6" s="386"/>
      <c r="K6" s="386"/>
      <c r="L6" s="386"/>
      <c r="M6" s="386"/>
      <c r="N6" s="386"/>
      <c r="O6" s="386"/>
      <c r="P6" s="386"/>
      <c r="Q6" s="386"/>
      <c r="R6" s="8"/>
      <c r="S6" s="8"/>
      <c r="T6" s="290"/>
      <c r="U6" s="315"/>
      <c r="V6" s="315"/>
      <c r="W6" s="315"/>
      <c r="X6" s="8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8"/>
      <c r="AT6" s="8"/>
      <c r="AU6" s="8"/>
      <c r="AV6" s="8"/>
      <c r="AW6" s="8"/>
      <c r="AX6" s="8"/>
      <c r="AY6" s="8"/>
      <c r="AZ6" s="8"/>
      <c r="BA6" s="8"/>
      <c r="BB6" s="8"/>
      <c r="BC6" s="5"/>
      <c r="BD6" s="5"/>
      <c r="BE6" s="4"/>
      <c r="BF6" s="4"/>
    </row>
    <row r="7" spans="1:58">
      <c r="A7" s="387" t="s">
        <v>136</v>
      </c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  <c r="Q7" s="387"/>
      <c r="R7" s="85"/>
      <c r="S7" s="85"/>
      <c r="T7" s="291"/>
    </row>
    <row r="8" spans="1:58">
      <c r="A8" s="104" t="s">
        <v>137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85"/>
      <c r="S8" s="85"/>
      <c r="T8" s="291"/>
    </row>
    <row r="9" spans="1:58">
      <c r="A9" s="385" t="s">
        <v>138</v>
      </c>
      <c r="B9" s="385"/>
      <c r="C9" s="385"/>
      <c r="D9" s="385"/>
      <c r="E9" s="385"/>
      <c r="F9" s="385"/>
      <c r="G9" s="385"/>
      <c r="H9" s="385"/>
      <c r="I9" s="385"/>
      <c r="J9" s="385"/>
      <c r="K9" s="385"/>
      <c r="L9" s="385"/>
      <c r="M9" s="385"/>
      <c r="N9" s="385"/>
      <c r="O9" s="385"/>
      <c r="P9" s="385"/>
      <c r="Q9" s="150"/>
      <c r="R9" s="135"/>
      <c r="S9" s="85"/>
      <c r="T9" s="291"/>
    </row>
    <row r="10" spans="1:58">
      <c r="A10" s="385" t="s">
        <v>139</v>
      </c>
      <c r="B10" s="385"/>
      <c r="C10" s="385"/>
      <c r="D10" s="385"/>
      <c r="E10" s="385"/>
      <c r="F10" s="385"/>
      <c r="G10" s="385"/>
      <c r="H10" s="385"/>
      <c r="I10" s="385"/>
      <c r="J10" s="385"/>
      <c r="K10" s="385"/>
      <c r="L10" s="385"/>
      <c r="M10" s="385"/>
      <c r="N10" s="385"/>
      <c r="O10" s="385"/>
      <c r="P10" s="385"/>
      <c r="Q10" s="80"/>
      <c r="R10" s="85"/>
      <c r="S10" s="85"/>
      <c r="T10" s="291"/>
    </row>
    <row r="11" spans="1:58">
      <c r="A11" s="385" t="s">
        <v>140</v>
      </c>
      <c r="B11" s="385"/>
      <c r="C11" s="385"/>
      <c r="D11" s="385"/>
      <c r="E11" s="385"/>
      <c r="F11" s="385"/>
      <c r="G11" s="385"/>
      <c r="H11" s="385"/>
      <c r="I11" s="385"/>
      <c r="J11" s="385"/>
      <c r="K11" s="385"/>
      <c r="L11" s="385"/>
      <c r="M11" s="385"/>
      <c r="N11" s="385"/>
      <c r="O11" s="385"/>
      <c r="P11" s="385"/>
      <c r="Q11" s="385"/>
      <c r="R11" s="85"/>
      <c r="S11" s="85"/>
      <c r="T11" s="291"/>
    </row>
    <row r="12" spans="1:58" ht="12" customHeight="1">
      <c r="A12" s="53"/>
      <c r="B12" s="53"/>
      <c r="C12" s="149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8"/>
      <c r="R12" s="8"/>
      <c r="S12" s="8"/>
      <c r="T12" s="290"/>
    </row>
    <row r="13" spans="1:58" ht="24" customHeight="1" thickBot="1">
      <c r="A13" s="389" t="s">
        <v>161</v>
      </c>
      <c r="B13" s="389"/>
      <c r="C13" s="389"/>
      <c r="D13" s="389"/>
      <c r="E13" s="389"/>
      <c r="F13" s="389"/>
      <c r="G13" s="389"/>
      <c r="H13" s="389"/>
      <c r="I13" s="389"/>
      <c r="J13" s="389"/>
      <c r="K13" s="389"/>
      <c r="L13" s="389"/>
      <c r="M13" s="389"/>
      <c r="N13" s="389"/>
      <c r="O13" s="389"/>
      <c r="P13" s="389"/>
      <c r="Q13" s="389"/>
      <c r="T13" s="10"/>
      <c r="U13" s="317"/>
    </row>
    <row r="14" spans="1:58" ht="13.5" customHeight="1">
      <c r="A14" s="376" t="s">
        <v>6</v>
      </c>
      <c r="B14" s="373" t="s">
        <v>0</v>
      </c>
      <c r="C14" s="376" t="s">
        <v>16</v>
      </c>
      <c r="D14" s="379" t="s">
        <v>159</v>
      </c>
      <c r="E14" s="380"/>
      <c r="F14" s="380"/>
      <c r="G14" s="380"/>
      <c r="H14" s="380"/>
      <c r="I14" s="380"/>
      <c r="J14" s="381"/>
      <c r="K14" s="379" t="s">
        <v>160</v>
      </c>
      <c r="L14" s="380"/>
      <c r="M14" s="380"/>
      <c r="N14" s="380"/>
      <c r="O14" s="380"/>
      <c r="P14" s="380"/>
      <c r="Q14" s="381"/>
      <c r="U14" s="312"/>
      <c r="V14" s="317"/>
    </row>
    <row r="15" spans="1:58" ht="12.75" customHeight="1">
      <c r="A15" s="377"/>
      <c r="B15" s="374"/>
      <c r="C15" s="377"/>
      <c r="D15" s="371" t="s">
        <v>1</v>
      </c>
      <c r="E15" s="321" t="s">
        <v>2</v>
      </c>
      <c r="F15" s="321" t="s">
        <v>3</v>
      </c>
      <c r="G15" s="321" t="s">
        <v>4</v>
      </c>
      <c r="H15" s="321" t="s">
        <v>21</v>
      </c>
      <c r="I15" s="336" t="s">
        <v>89</v>
      </c>
      <c r="J15" s="357" t="s">
        <v>8</v>
      </c>
      <c r="K15" s="371" t="s">
        <v>1</v>
      </c>
      <c r="L15" s="321" t="s">
        <v>2</v>
      </c>
      <c r="M15" s="321" t="s">
        <v>3</v>
      </c>
      <c r="N15" s="321" t="s">
        <v>4</v>
      </c>
      <c r="O15" s="321" t="s">
        <v>21</v>
      </c>
      <c r="P15" s="336" t="s">
        <v>89</v>
      </c>
      <c r="Q15" s="357" t="s">
        <v>8</v>
      </c>
    </row>
    <row r="16" spans="1:58" ht="13.5" thickBot="1">
      <c r="A16" s="378"/>
      <c r="B16" s="375"/>
      <c r="C16" s="151" t="s">
        <v>141</v>
      </c>
      <c r="D16" s="372"/>
      <c r="E16" s="322"/>
      <c r="F16" s="322"/>
      <c r="G16" s="322"/>
      <c r="H16" s="322"/>
      <c r="I16" s="337"/>
      <c r="J16" s="339"/>
      <c r="K16" s="372"/>
      <c r="L16" s="322"/>
      <c r="M16" s="322"/>
      <c r="N16" s="322"/>
      <c r="O16" s="322"/>
      <c r="P16" s="337"/>
      <c r="Q16" s="339"/>
    </row>
    <row r="17" spans="1:21">
      <c r="A17" s="128">
        <v>1</v>
      </c>
      <c r="B17" s="152"/>
      <c r="C17" s="153"/>
      <c r="D17" s="30"/>
      <c r="E17" s="23"/>
      <c r="F17" s="23"/>
      <c r="G17" s="23"/>
      <c r="H17" s="154">
        <f t="shared" ref="H17:H18" si="0">25*J17-SUM(D17:G17)*14</f>
        <v>0</v>
      </c>
      <c r="I17" s="21"/>
      <c r="J17" s="27"/>
      <c r="K17" s="40"/>
      <c r="L17" s="23"/>
      <c r="M17" s="23"/>
      <c r="N17" s="23"/>
      <c r="O17" s="23"/>
      <c r="P17" s="23"/>
      <c r="Q17" s="31"/>
    </row>
    <row r="18" spans="1:21">
      <c r="A18" s="129">
        <v>2</v>
      </c>
      <c r="B18" s="155"/>
      <c r="C18" s="54"/>
      <c r="D18" s="39"/>
      <c r="E18" s="32"/>
      <c r="F18" s="32"/>
      <c r="G18" s="32"/>
      <c r="H18" s="22">
        <f t="shared" si="0"/>
        <v>0</v>
      </c>
      <c r="I18" s="22"/>
      <c r="J18" s="43"/>
      <c r="K18" s="73"/>
      <c r="L18" s="32"/>
      <c r="M18" s="32"/>
      <c r="N18" s="32"/>
      <c r="O18" s="32"/>
      <c r="P18" s="32"/>
      <c r="Q18" s="72"/>
    </row>
    <row r="19" spans="1:21">
      <c r="A19" s="124">
        <v>3</v>
      </c>
      <c r="B19" s="126"/>
      <c r="C19" s="41"/>
      <c r="D19" s="26"/>
      <c r="E19" s="21"/>
      <c r="F19" s="2"/>
      <c r="G19" s="21"/>
      <c r="H19" s="22">
        <f>25*J19-SUM(D19:G19)*14</f>
        <v>0</v>
      </c>
      <c r="I19" s="21"/>
      <c r="J19" s="27"/>
      <c r="K19" s="26"/>
      <c r="L19" s="21"/>
      <c r="M19" s="21"/>
      <c r="N19" s="21"/>
      <c r="O19" s="21"/>
      <c r="P19" s="21"/>
      <c r="Q19" s="31"/>
    </row>
    <row r="20" spans="1:21">
      <c r="A20" s="124">
        <v>4</v>
      </c>
      <c r="B20" s="126"/>
      <c r="C20" s="28"/>
      <c r="D20" s="26"/>
      <c r="E20" s="21"/>
      <c r="F20" s="21"/>
      <c r="G20" s="21"/>
      <c r="H20" s="22">
        <f>25*J20-SUM(D20:G20)*14</f>
        <v>0</v>
      </c>
      <c r="I20" s="21"/>
      <c r="J20" s="27"/>
      <c r="K20" s="29"/>
      <c r="L20" s="21"/>
      <c r="M20" s="21"/>
      <c r="N20" s="21"/>
      <c r="O20" s="22"/>
      <c r="P20" s="21"/>
      <c r="Q20" s="27"/>
    </row>
    <row r="21" spans="1:21">
      <c r="A21" s="129">
        <v>5</v>
      </c>
      <c r="B21" s="294"/>
      <c r="C21" s="129"/>
      <c r="D21" s="33"/>
      <c r="E21" s="22"/>
      <c r="F21" s="22"/>
      <c r="G21" s="22"/>
      <c r="H21" s="22">
        <f>25*J21-SUM(D21:G21)*14</f>
        <v>0</v>
      </c>
      <c r="I21" s="22"/>
      <c r="J21" s="43"/>
      <c r="K21" s="26"/>
      <c r="L21" s="21"/>
      <c r="M21" s="21"/>
      <c r="N21" s="21"/>
      <c r="O21" s="21"/>
      <c r="P21" s="21"/>
      <c r="Q21" s="27"/>
    </row>
    <row r="22" spans="1:21" ht="12.75" customHeight="1">
      <c r="A22" s="124">
        <v>6</v>
      </c>
      <c r="B22" s="126"/>
      <c r="C22" s="41"/>
      <c r="D22" s="26"/>
      <c r="E22" s="21"/>
      <c r="F22" s="2"/>
      <c r="G22" s="21"/>
      <c r="H22" s="22">
        <f>25*J22-SUM(D22:G22)*14</f>
        <v>0</v>
      </c>
      <c r="I22" s="21"/>
      <c r="J22" s="27"/>
      <c r="K22" s="156"/>
      <c r="L22" s="157"/>
      <c r="M22" s="157"/>
      <c r="N22" s="157"/>
      <c r="O22" s="157"/>
      <c r="P22" s="157"/>
      <c r="Q22" s="31"/>
    </row>
    <row r="23" spans="1:21">
      <c r="A23" s="124">
        <v>7</v>
      </c>
      <c r="B23" s="126"/>
      <c r="C23" s="28"/>
      <c r="D23" s="26"/>
      <c r="E23" s="21"/>
      <c r="F23" s="21"/>
      <c r="G23" s="21"/>
      <c r="H23" s="22">
        <f>25*J23-SUM(D23:G23)*14</f>
        <v>0</v>
      </c>
      <c r="I23" s="22"/>
      <c r="J23" s="27"/>
      <c r="K23" s="29"/>
      <c r="L23" s="21"/>
      <c r="M23" s="21"/>
      <c r="N23" s="21"/>
      <c r="O23" s="21"/>
      <c r="P23" s="21"/>
      <c r="Q23" s="27"/>
      <c r="T23" s="18"/>
    </row>
    <row r="24" spans="1:21">
      <c r="A24" s="124">
        <v>8</v>
      </c>
      <c r="B24" s="117"/>
      <c r="C24" s="28"/>
      <c r="D24" s="26"/>
      <c r="E24" s="21"/>
      <c r="F24" s="21"/>
      <c r="G24" s="21"/>
      <c r="H24" s="21"/>
      <c r="I24" s="21"/>
      <c r="J24" s="27"/>
      <c r="K24" s="26"/>
      <c r="L24" s="21"/>
      <c r="M24" s="2"/>
      <c r="N24" s="21"/>
      <c r="O24" s="21">
        <f>(Q24*25-(SUM(K24:N24)*14))</f>
        <v>0</v>
      </c>
      <c r="P24" s="21"/>
      <c r="Q24" s="27"/>
      <c r="T24" s="18"/>
    </row>
    <row r="25" spans="1:21">
      <c r="A25" s="124">
        <v>9</v>
      </c>
      <c r="B25" s="158"/>
      <c r="C25" s="123"/>
      <c r="D25" s="26"/>
      <c r="E25" s="21"/>
      <c r="F25" s="21"/>
      <c r="G25" s="21"/>
      <c r="H25" s="21"/>
      <c r="I25" s="21"/>
      <c r="J25" s="27"/>
      <c r="K25" s="29"/>
      <c r="L25" s="21"/>
      <c r="M25" s="21"/>
      <c r="N25" s="21"/>
      <c r="O25" s="21">
        <f t="shared" ref="O25:O31" si="1">(Q25*25-(SUM(K25:N25)*14))</f>
        <v>0</v>
      </c>
      <c r="P25" s="21"/>
      <c r="Q25" s="27"/>
    </row>
    <row r="26" spans="1:21">
      <c r="A26" s="124">
        <v>10</v>
      </c>
      <c r="B26" s="159"/>
      <c r="C26" s="41"/>
      <c r="D26" s="34"/>
      <c r="E26" s="35"/>
      <c r="F26" s="21"/>
      <c r="G26" s="35"/>
      <c r="H26" s="22"/>
      <c r="I26" s="21"/>
      <c r="J26" s="27"/>
      <c r="K26" s="26"/>
      <c r="L26" s="21"/>
      <c r="M26" s="21"/>
      <c r="N26" s="21"/>
      <c r="O26" s="21">
        <f t="shared" si="1"/>
        <v>0</v>
      </c>
      <c r="P26" s="21"/>
      <c r="Q26" s="27"/>
    </row>
    <row r="27" spans="1:21">
      <c r="A27" s="124">
        <v>11</v>
      </c>
      <c r="B27" s="118"/>
      <c r="C27" s="41"/>
      <c r="D27" s="26"/>
      <c r="E27" s="21"/>
      <c r="F27" s="21"/>
      <c r="G27" s="21"/>
      <c r="H27" s="21"/>
      <c r="I27" s="21"/>
      <c r="J27" s="27"/>
      <c r="K27" s="26"/>
      <c r="L27" s="21"/>
      <c r="M27" s="21"/>
      <c r="N27" s="21"/>
      <c r="O27" s="21">
        <f t="shared" si="1"/>
        <v>0</v>
      </c>
      <c r="P27" s="21"/>
      <c r="Q27" s="27"/>
      <c r="U27" s="314"/>
    </row>
    <row r="28" spans="1:21">
      <c r="A28" s="124">
        <v>12</v>
      </c>
      <c r="B28" s="158"/>
      <c r="C28" s="123"/>
      <c r="D28" s="26"/>
      <c r="E28" s="21"/>
      <c r="F28" s="21"/>
      <c r="G28" s="21"/>
      <c r="H28" s="21"/>
      <c r="I28" s="21"/>
      <c r="J28" s="27"/>
      <c r="K28" s="29"/>
      <c r="L28" s="21"/>
      <c r="M28" s="21"/>
      <c r="N28" s="21"/>
      <c r="O28" s="21">
        <f t="shared" si="1"/>
        <v>0</v>
      </c>
      <c r="P28" s="21"/>
      <c r="Q28" s="27"/>
    </row>
    <row r="29" spans="1:21">
      <c r="A29" s="124">
        <v>13</v>
      </c>
      <c r="B29" s="126"/>
      <c r="C29" s="28"/>
      <c r="D29" s="26"/>
      <c r="E29" s="21"/>
      <c r="F29" s="21"/>
      <c r="G29" s="21"/>
      <c r="H29" s="21"/>
      <c r="I29" s="21"/>
      <c r="J29" s="27"/>
      <c r="K29" s="29"/>
      <c r="L29" s="21"/>
      <c r="M29" s="21"/>
      <c r="N29" s="21"/>
      <c r="O29" s="21">
        <f t="shared" si="1"/>
        <v>0</v>
      </c>
      <c r="P29" s="21"/>
      <c r="Q29" s="27"/>
    </row>
    <row r="30" spans="1:21">
      <c r="A30" s="124">
        <v>14</v>
      </c>
      <c r="B30" s="126"/>
      <c r="C30" s="28"/>
      <c r="D30" s="26"/>
      <c r="E30" s="21"/>
      <c r="F30" s="21"/>
      <c r="G30" s="21"/>
      <c r="H30" s="21"/>
      <c r="I30" s="21"/>
      <c r="J30" s="27"/>
      <c r="K30" s="29"/>
      <c r="L30" s="21"/>
      <c r="M30" s="2"/>
      <c r="N30" s="160"/>
      <c r="O30" s="21">
        <f t="shared" si="1"/>
        <v>0</v>
      </c>
      <c r="P30" s="21"/>
      <c r="Q30" s="27"/>
    </row>
    <row r="31" spans="1:21" ht="13.5" thickBot="1">
      <c r="A31" s="124">
        <v>15</v>
      </c>
      <c r="B31" s="158"/>
      <c r="C31" s="123"/>
      <c r="D31" s="26"/>
      <c r="E31" s="21"/>
      <c r="F31" s="21"/>
      <c r="G31" s="21"/>
      <c r="H31" s="21"/>
      <c r="I31" s="21"/>
      <c r="J31" s="27"/>
      <c r="K31" s="29"/>
      <c r="L31" s="21"/>
      <c r="M31" s="21"/>
      <c r="N31" s="21"/>
      <c r="O31" s="21">
        <f t="shared" si="1"/>
        <v>0</v>
      </c>
      <c r="P31" s="21"/>
      <c r="Q31" s="27"/>
      <c r="T31" s="18"/>
    </row>
    <row r="32" spans="1:21" ht="12" customHeight="1">
      <c r="A32" s="323" t="s">
        <v>17</v>
      </c>
      <c r="B32" s="324"/>
      <c r="C32" s="325"/>
      <c r="D32" s="112">
        <f>SUM(D17:D31)</f>
        <v>0</v>
      </c>
      <c r="E32" s="161">
        <f>SUM(E17:E31)</f>
        <v>0</v>
      </c>
      <c r="F32" s="12">
        <f>SUM(F17:F31)</f>
        <v>0</v>
      </c>
      <c r="G32" s="11"/>
      <c r="H32" s="329">
        <f>SUM(H17:H31)</f>
        <v>0</v>
      </c>
      <c r="I32" s="295" t="s">
        <v>165</v>
      </c>
      <c r="J32" s="331">
        <f>SUM(J17:J31)</f>
        <v>0</v>
      </c>
      <c r="K32" s="112">
        <f>SUM(K18:K31)</f>
        <v>0</v>
      </c>
      <c r="L32" s="11">
        <f>SUM(L18:L31)</f>
        <v>0</v>
      </c>
      <c r="M32" s="11">
        <f>SUM(M18:M31)</f>
        <v>0</v>
      </c>
      <c r="N32" s="11"/>
      <c r="O32" s="329">
        <f>SUM(O18:O31)</f>
        <v>0</v>
      </c>
      <c r="P32" s="295" t="s">
        <v>165</v>
      </c>
      <c r="Q32" s="331">
        <f>SUM(Q17:Q31)</f>
        <v>0</v>
      </c>
    </row>
    <row r="33" spans="1:17" ht="23.25" customHeight="1" thickBot="1">
      <c r="A33" s="326"/>
      <c r="B33" s="327"/>
      <c r="C33" s="328"/>
      <c r="D33" s="333">
        <f>SUM(D32:G32)</f>
        <v>0</v>
      </c>
      <c r="E33" s="334"/>
      <c r="F33" s="334"/>
      <c r="G33" s="335"/>
      <c r="H33" s="330"/>
      <c r="I33" s="467" t="s">
        <v>164</v>
      </c>
      <c r="J33" s="332"/>
      <c r="K33" s="333">
        <f>SUM(K32:N32)</f>
        <v>0</v>
      </c>
      <c r="L33" s="334"/>
      <c r="M33" s="334"/>
      <c r="N33" s="335"/>
      <c r="O33" s="330"/>
      <c r="P33" s="467" t="s">
        <v>164</v>
      </c>
      <c r="Q33" s="332"/>
    </row>
    <row r="34" spans="1:17" ht="12" customHeight="1" thickBot="1">
      <c r="A34" s="136"/>
      <c r="B34" s="136"/>
      <c r="C34" s="136"/>
      <c r="D34" s="7"/>
      <c r="E34" s="7"/>
      <c r="F34" s="7"/>
      <c r="G34" s="7"/>
      <c r="H34" s="7"/>
      <c r="I34" s="7"/>
      <c r="J34" s="136"/>
      <c r="K34" s="7"/>
      <c r="L34" s="7"/>
      <c r="M34" s="7"/>
      <c r="N34" s="7"/>
      <c r="O34" s="7"/>
      <c r="P34" s="7"/>
      <c r="Q34" s="136"/>
    </row>
    <row r="35" spans="1:17" ht="12" customHeight="1">
      <c r="A35" s="376" t="s">
        <v>6</v>
      </c>
      <c r="B35" s="373" t="s">
        <v>45</v>
      </c>
      <c r="C35" s="376" t="s">
        <v>142</v>
      </c>
      <c r="D35" s="379" t="s">
        <v>159</v>
      </c>
      <c r="E35" s="380"/>
      <c r="F35" s="380"/>
      <c r="G35" s="380"/>
      <c r="H35" s="380"/>
      <c r="I35" s="380"/>
      <c r="J35" s="381"/>
      <c r="K35" s="379" t="s">
        <v>160</v>
      </c>
      <c r="L35" s="380"/>
      <c r="M35" s="380"/>
      <c r="N35" s="380"/>
      <c r="O35" s="380"/>
      <c r="P35" s="380"/>
      <c r="Q35" s="381"/>
    </row>
    <row r="36" spans="1:17" ht="12" customHeight="1">
      <c r="A36" s="377"/>
      <c r="B36" s="374"/>
      <c r="C36" s="377"/>
      <c r="D36" s="371" t="s">
        <v>1</v>
      </c>
      <c r="E36" s="346" t="s">
        <v>2</v>
      </c>
      <c r="F36" s="321" t="s">
        <v>3</v>
      </c>
      <c r="G36" s="321" t="s">
        <v>4</v>
      </c>
      <c r="H36" s="321" t="s">
        <v>21</v>
      </c>
      <c r="I36" s="336" t="s">
        <v>89</v>
      </c>
      <c r="J36" s="357" t="s">
        <v>8</v>
      </c>
      <c r="K36" s="352" t="s">
        <v>1</v>
      </c>
      <c r="L36" s="384" t="s">
        <v>2</v>
      </c>
      <c r="M36" s="384" t="s">
        <v>3</v>
      </c>
      <c r="N36" s="384" t="s">
        <v>4</v>
      </c>
      <c r="O36" s="321" t="s">
        <v>21</v>
      </c>
      <c r="P36" s="336" t="s">
        <v>89</v>
      </c>
      <c r="Q36" s="338" t="s">
        <v>8</v>
      </c>
    </row>
    <row r="37" spans="1:17" ht="15.6" customHeight="1" thickBot="1">
      <c r="A37" s="378"/>
      <c r="B37" s="375"/>
      <c r="C37" s="378"/>
      <c r="D37" s="372"/>
      <c r="E37" s="330"/>
      <c r="F37" s="322"/>
      <c r="G37" s="322"/>
      <c r="H37" s="322"/>
      <c r="I37" s="337"/>
      <c r="J37" s="339"/>
      <c r="K37" s="372"/>
      <c r="L37" s="322"/>
      <c r="M37" s="322"/>
      <c r="N37" s="322"/>
      <c r="O37" s="322"/>
      <c r="P37" s="337"/>
      <c r="Q37" s="339"/>
    </row>
    <row r="38" spans="1:17" ht="12" customHeight="1">
      <c r="A38" s="140">
        <v>16</v>
      </c>
      <c r="B38" s="44"/>
      <c r="C38" s="123"/>
      <c r="D38" s="162"/>
      <c r="E38" s="98"/>
      <c r="F38" s="98"/>
      <c r="G38" s="98"/>
      <c r="H38" s="163"/>
      <c r="I38" s="163"/>
      <c r="J38" s="164"/>
      <c r="K38" s="358"/>
      <c r="L38" s="360"/>
      <c r="M38" s="329"/>
      <c r="N38" s="362"/>
      <c r="O38" s="329"/>
      <c r="P38" s="329"/>
      <c r="Q38" s="341"/>
    </row>
    <row r="39" spans="1:17" ht="12" customHeight="1">
      <c r="A39" s="141">
        <v>17</v>
      </c>
      <c r="B39" s="117"/>
      <c r="C39" s="124"/>
      <c r="D39" s="165"/>
      <c r="E39" s="166"/>
      <c r="F39" s="166"/>
      <c r="G39" s="166"/>
      <c r="H39" s="166"/>
      <c r="I39" s="166"/>
      <c r="J39" s="167"/>
      <c r="K39" s="359"/>
      <c r="L39" s="361"/>
      <c r="M39" s="340"/>
      <c r="N39" s="363"/>
      <c r="O39" s="340"/>
      <c r="P39" s="340"/>
      <c r="Q39" s="342"/>
    </row>
    <row r="40" spans="1:17" ht="12" customHeight="1">
      <c r="A40" s="141">
        <v>18</v>
      </c>
      <c r="B40" s="168"/>
      <c r="C40" s="169"/>
      <c r="D40" s="371"/>
      <c r="E40" s="346"/>
      <c r="F40" s="346"/>
      <c r="G40" s="346"/>
      <c r="H40" s="343"/>
      <c r="I40" s="346"/>
      <c r="J40" s="348"/>
      <c r="K40" s="170"/>
      <c r="L40" s="171"/>
      <c r="M40" s="163"/>
      <c r="N40" s="172"/>
      <c r="O40" s="163"/>
      <c r="P40" s="173"/>
      <c r="Q40" s="164"/>
    </row>
    <row r="41" spans="1:17" ht="12" customHeight="1">
      <c r="A41" s="141">
        <v>19</v>
      </c>
      <c r="B41" s="174"/>
      <c r="C41" s="169"/>
      <c r="D41" s="352"/>
      <c r="E41" s="347"/>
      <c r="F41" s="347"/>
      <c r="G41" s="347"/>
      <c r="H41" s="344"/>
      <c r="I41" s="347"/>
      <c r="J41" s="349"/>
      <c r="K41" s="175"/>
      <c r="L41" s="176"/>
      <c r="M41" s="100"/>
      <c r="N41" s="177"/>
      <c r="O41" s="100"/>
      <c r="P41" s="178"/>
      <c r="Q41" s="101"/>
    </row>
    <row r="42" spans="1:17" ht="12" customHeight="1">
      <c r="A42" s="141">
        <v>20</v>
      </c>
      <c r="B42" s="179"/>
      <c r="C42" s="169"/>
      <c r="D42" s="352"/>
      <c r="E42" s="347"/>
      <c r="F42" s="347"/>
      <c r="G42" s="347"/>
      <c r="H42" s="344"/>
      <c r="I42" s="347"/>
      <c r="J42" s="349"/>
      <c r="K42" s="175"/>
      <c r="L42" s="176"/>
      <c r="M42" s="100"/>
      <c r="N42" s="177"/>
      <c r="O42" s="100"/>
      <c r="P42" s="178"/>
      <c r="Q42" s="101"/>
    </row>
    <row r="43" spans="1:17" ht="12" customHeight="1">
      <c r="A43" s="142">
        <v>21</v>
      </c>
      <c r="B43" s="179"/>
      <c r="C43" s="141"/>
      <c r="D43" s="352"/>
      <c r="E43" s="347"/>
      <c r="F43" s="347"/>
      <c r="G43" s="347"/>
      <c r="H43" s="344"/>
      <c r="I43" s="347"/>
      <c r="J43" s="349"/>
      <c r="K43" s="175"/>
      <c r="L43" s="176"/>
      <c r="M43" s="100"/>
      <c r="N43" s="177"/>
      <c r="O43" s="100"/>
      <c r="P43" s="178"/>
      <c r="Q43" s="101"/>
    </row>
    <row r="44" spans="1:17" ht="12" customHeight="1">
      <c r="A44" s="141">
        <v>22</v>
      </c>
      <c r="B44" s="179"/>
      <c r="C44" s="142"/>
      <c r="D44" s="353"/>
      <c r="E44" s="340"/>
      <c r="F44" s="340"/>
      <c r="G44" s="340"/>
      <c r="H44" s="345"/>
      <c r="I44" s="340"/>
      <c r="J44" s="342"/>
      <c r="K44" s="180"/>
      <c r="L44" s="181"/>
      <c r="M44" s="166"/>
      <c r="N44" s="97"/>
      <c r="O44" s="166"/>
      <c r="P44" s="182"/>
      <c r="Q44" s="167"/>
    </row>
    <row r="45" spans="1:17" ht="12" customHeight="1">
      <c r="A45" s="141">
        <v>23</v>
      </c>
      <c r="B45" s="174"/>
      <c r="C45" s="142"/>
      <c r="D45" s="99"/>
      <c r="E45" s="100"/>
      <c r="F45" s="100"/>
      <c r="G45" s="100"/>
      <c r="H45" s="100"/>
      <c r="I45" s="100"/>
      <c r="J45" s="101"/>
      <c r="K45" s="352"/>
      <c r="L45" s="347"/>
      <c r="M45" s="347"/>
      <c r="N45" s="347"/>
      <c r="O45" s="344"/>
      <c r="P45" s="347"/>
      <c r="Q45" s="349"/>
    </row>
    <row r="46" spans="1:17" ht="12" customHeight="1">
      <c r="A46" s="142">
        <v>24</v>
      </c>
      <c r="B46" s="179"/>
      <c r="C46" s="142"/>
      <c r="D46" s="99"/>
      <c r="E46" s="100"/>
      <c r="F46" s="100"/>
      <c r="G46" s="100"/>
      <c r="H46" s="100"/>
      <c r="I46" s="100"/>
      <c r="J46" s="101"/>
      <c r="K46" s="352"/>
      <c r="L46" s="347"/>
      <c r="M46" s="347"/>
      <c r="N46" s="347"/>
      <c r="O46" s="344"/>
      <c r="P46" s="347"/>
      <c r="Q46" s="349"/>
    </row>
    <row r="47" spans="1:17" ht="12" customHeight="1">
      <c r="A47" s="141">
        <v>25</v>
      </c>
      <c r="B47" s="179"/>
      <c r="C47" s="142"/>
      <c r="D47" s="99"/>
      <c r="E47" s="100"/>
      <c r="F47" s="100"/>
      <c r="G47" s="100"/>
      <c r="H47" s="100"/>
      <c r="I47" s="100"/>
      <c r="J47" s="101"/>
      <c r="K47" s="352"/>
      <c r="L47" s="347"/>
      <c r="M47" s="347"/>
      <c r="N47" s="347"/>
      <c r="O47" s="344"/>
      <c r="P47" s="347"/>
      <c r="Q47" s="349"/>
    </row>
    <row r="48" spans="1:17" ht="12" customHeight="1">
      <c r="A48" s="141">
        <v>26</v>
      </c>
      <c r="B48" s="179"/>
      <c r="C48" s="142"/>
      <c r="D48" s="99"/>
      <c r="E48" s="100"/>
      <c r="F48" s="100"/>
      <c r="G48" s="100"/>
      <c r="H48" s="100"/>
      <c r="I48" s="100"/>
      <c r="J48" s="101"/>
      <c r="K48" s="352"/>
      <c r="L48" s="347"/>
      <c r="M48" s="347"/>
      <c r="N48" s="347"/>
      <c r="O48" s="344"/>
      <c r="P48" s="347"/>
      <c r="Q48" s="349"/>
    </row>
    <row r="49" spans="1:23" ht="12" customHeight="1" thickBot="1">
      <c r="A49" s="137">
        <v>27</v>
      </c>
      <c r="B49" s="183"/>
      <c r="C49" s="184"/>
      <c r="D49" s="165"/>
      <c r="E49" s="166"/>
      <c r="F49" s="166"/>
      <c r="G49" s="166"/>
      <c r="H49" s="166"/>
      <c r="I49" s="166"/>
      <c r="J49" s="167"/>
      <c r="K49" s="353"/>
      <c r="L49" s="340"/>
      <c r="M49" s="340"/>
      <c r="N49" s="340"/>
      <c r="O49" s="345"/>
      <c r="P49" s="340"/>
      <c r="Q49" s="342"/>
    </row>
    <row r="50" spans="1:23" ht="12" customHeight="1">
      <c r="A50" s="323" t="s">
        <v>130</v>
      </c>
      <c r="B50" s="324"/>
      <c r="C50" s="325"/>
      <c r="D50" s="112"/>
      <c r="E50" s="161"/>
      <c r="F50" s="12"/>
      <c r="G50" s="11"/>
      <c r="H50" s="329"/>
      <c r="I50" s="350"/>
      <c r="J50" s="331"/>
      <c r="K50" s="185">
        <f>SUM(K38)</f>
        <v>0</v>
      </c>
      <c r="L50" s="186">
        <f>SUM(L38:L49)</f>
        <v>0</v>
      </c>
      <c r="M50" s="11"/>
      <c r="N50" s="11"/>
      <c r="O50" s="329">
        <f>SUM(O38:O49)</f>
        <v>0</v>
      </c>
      <c r="P50" s="350"/>
      <c r="Q50" s="331">
        <f>SUM(Q38:S49)</f>
        <v>0</v>
      </c>
    </row>
    <row r="51" spans="1:23" ht="12" customHeight="1" thickBot="1">
      <c r="A51" s="326"/>
      <c r="B51" s="327"/>
      <c r="C51" s="328"/>
      <c r="D51" s="333">
        <f>SUM(D50:G50)</f>
        <v>0</v>
      </c>
      <c r="E51" s="334"/>
      <c r="F51" s="334"/>
      <c r="G51" s="335"/>
      <c r="H51" s="330"/>
      <c r="I51" s="351"/>
      <c r="J51" s="332"/>
      <c r="K51" s="333">
        <f>SUM(K50:N50)</f>
        <v>0</v>
      </c>
      <c r="L51" s="334"/>
      <c r="M51" s="334"/>
      <c r="N51" s="335"/>
      <c r="O51" s="330"/>
      <c r="P51" s="351"/>
      <c r="Q51" s="332"/>
    </row>
    <row r="52" spans="1:23" ht="12" customHeight="1" thickBot="1">
      <c r="A52" s="136"/>
      <c r="B52" s="136"/>
      <c r="C52" s="136"/>
      <c r="D52" s="7"/>
      <c r="E52" s="7"/>
      <c r="F52" s="7"/>
      <c r="G52" s="7"/>
      <c r="H52" s="7"/>
      <c r="I52" s="7"/>
      <c r="J52" s="136"/>
      <c r="K52" s="7"/>
      <c r="L52" s="7"/>
      <c r="M52" s="7"/>
      <c r="N52" s="7"/>
      <c r="O52" s="7"/>
      <c r="P52" s="7"/>
      <c r="Q52" s="136"/>
    </row>
    <row r="53" spans="1:23" ht="12" customHeight="1">
      <c r="A53" s="7"/>
      <c r="B53" s="323" t="s">
        <v>99</v>
      </c>
      <c r="C53" s="324"/>
      <c r="D53" s="112">
        <f>D32+D50</f>
        <v>0</v>
      </c>
      <c r="E53" s="11">
        <f>E32+E50</f>
        <v>0</v>
      </c>
      <c r="F53" s="11">
        <f>F32</f>
        <v>0</v>
      </c>
      <c r="G53" s="11"/>
      <c r="H53" s="365">
        <f>H32+H50</f>
        <v>0</v>
      </c>
      <c r="I53" s="295" t="s">
        <v>165</v>
      </c>
      <c r="J53" s="367">
        <f>J32+J50</f>
        <v>0</v>
      </c>
      <c r="K53" s="143">
        <f>K32+K50</f>
        <v>0</v>
      </c>
      <c r="L53" s="144">
        <f>L32+L50</f>
        <v>0</v>
      </c>
      <c r="M53" s="11">
        <f>M32+M38</f>
        <v>0</v>
      </c>
      <c r="N53" s="145"/>
      <c r="O53" s="365">
        <f>O32+O50</f>
        <v>0</v>
      </c>
      <c r="P53" s="295" t="s">
        <v>165</v>
      </c>
      <c r="Q53" s="369">
        <f>Q32+Q50</f>
        <v>0</v>
      </c>
    </row>
    <row r="54" spans="1:23" ht="22.5" customHeight="1" thickBot="1">
      <c r="A54" s="7"/>
      <c r="B54" s="326"/>
      <c r="C54" s="327"/>
      <c r="D54" s="382">
        <f>SUM(D53:G53)</f>
        <v>0</v>
      </c>
      <c r="E54" s="383"/>
      <c r="F54" s="383"/>
      <c r="G54" s="383"/>
      <c r="H54" s="366"/>
      <c r="I54" s="467" t="s">
        <v>164</v>
      </c>
      <c r="J54" s="368"/>
      <c r="K54" s="354">
        <f>SUM(K53:N53)</f>
        <v>0</v>
      </c>
      <c r="L54" s="355"/>
      <c r="M54" s="355"/>
      <c r="N54" s="356"/>
      <c r="O54" s="366"/>
      <c r="P54" s="467" t="s">
        <v>164</v>
      </c>
      <c r="Q54" s="370"/>
    </row>
    <row r="55" spans="1:23" ht="13.5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6"/>
    </row>
    <row r="56" spans="1:23" ht="12.75" customHeight="1">
      <c r="A56" s="376" t="s">
        <v>6</v>
      </c>
      <c r="B56" s="373" t="s">
        <v>5</v>
      </c>
      <c r="C56" s="376" t="s">
        <v>90</v>
      </c>
      <c r="D56" s="379" t="s">
        <v>159</v>
      </c>
      <c r="E56" s="380"/>
      <c r="F56" s="380"/>
      <c r="G56" s="380"/>
      <c r="H56" s="380"/>
      <c r="I56" s="380"/>
      <c r="J56" s="381"/>
      <c r="K56" s="379" t="s">
        <v>160</v>
      </c>
      <c r="L56" s="380"/>
      <c r="M56" s="380"/>
      <c r="N56" s="380"/>
      <c r="O56" s="380"/>
      <c r="P56" s="380"/>
      <c r="Q56" s="381"/>
    </row>
    <row r="57" spans="1:23" ht="12.75" customHeight="1">
      <c r="A57" s="377"/>
      <c r="B57" s="374"/>
      <c r="C57" s="377"/>
      <c r="D57" s="371" t="s">
        <v>1</v>
      </c>
      <c r="E57" s="321" t="s">
        <v>2</v>
      </c>
      <c r="F57" s="321" t="s">
        <v>3</v>
      </c>
      <c r="G57" s="321" t="s">
        <v>4</v>
      </c>
      <c r="H57" s="321" t="s">
        <v>21</v>
      </c>
      <c r="I57" s="336" t="s">
        <v>89</v>
      </c>
      <c r="J57" s="357" t="s">
        <v>8</v>
      </c>
      <c r="K57" s="371" t="s">
        <v>1</v>
      </c>
      <c r="L57" s="321" t="s">
        <v>2</v>
      </c>
      <c r="M57" s="321" t="s">
        <v>3</v>
      </c>
      <c r="N57" s="321" t="s">
        <v>4</v>
      </c>
      <c r="O57" s="321" t="s">
        <v>21</v>
      </c>
      <c r="P57" s="336" t="s">
        <v>89</v>
      </c>
      <c r="Q57" s="357" t="s">
        <v>8</v>
      </c>
    </row>
    <row r="58" spans="1:23" s="13" customFormat="1" ht="15" customHeight="1" thickBot="1">
      <c r="A58" s="378"/>
      <c r="B58" s="375"/>
      <c r="C58" s="391"/>
      <c r="D58" s="372"/>
      <c r="E58" s="322"/>
      <c r="F58" s="322"/>
      <c r="G58" s="322"/>
      <c r="H58" s="322"/>
      <c r="I58" s="337"/>
      <c r="J58" s="339"/>
      <c r="K58" s="372"/>
      <c r="L58" s="322"/>
      <c r="M58" s="322"/>
      <c r="N58" s="322"/>
      <c r="O58" s="322"/>
      <c r="P58" s="337"/>
      <c r="Q58" s="339"/>
      <c r="R58" s="2"/>
      <c r="S58" s="2"/>
      <c r="T58" s="292"/>
      <c r="U58" s="316"/>
      <c r="V58" s="316"/>
      <c r="W58" s="316"/>
    </row>
    <row r="59" spans="1:23">
      <c r="A59" s="142">
        <v>28</v>
      </c>
      <c r="B59" s="187"/>
      <c r="C59" s="188"/>
      <c r="D59" s="15"/>
      <c r="E59" s="189"/>
      <c r="F59" s="16"/>
      <c r="G59" s="16"/>
      <c r="H59" s="77"/>
      <c r="I59" s="14"/>
      <c r="J59" s="17"/>
      <c r="K59" s="15"/>
      <c r="L59" s="16"/>
      <c r="M59" s="16"/>
      <c r="N59" s="16"/>
      <c r="O59" s="16"/>
      <c r="P59" s="14"/>
      <c r="Q59" s="17"/>
    </row>
    <row r="60" spans="1:23" ht="13.5" thickBot="1">
      <c r="A60" s="147">
        <v>29</v>
      </c>
      <c r="B60" s="190"/>
      <c r="C60" s="54"/>
      <c r="D60" s="138"/>
      <c r="E60" s="139"/>
      <c r="F60" s="139"/>
      <c r="G60" s="139"/>
      <c r="H60" s="139"/>
      <c r="I60" s="191"/>
      <c r="J60" s="192"/>
      <c r="K60" s="138"/>
      <c r="L60" s="139"/>
      <c r="M60" s="139"/>
      <c r="N60" s="139"/>
      <c r="O60" s="77"/>
      <c r="P60" s="191"/>
      <c r="Q60" s="192"/>
    </row>
    <row r="61" spans="1:23">
      <c r="A61" s="323" t="s">
        <v>18</v>
      </c>
      <c r="B61" s="324"/>
      <c r="C61" s="325"/>
      <c r="D61" s="112">
        <f>SUM(D59:D60)</f>
        <v>0</v>
      </c>
      <c r="E61" s="75">
        <f>SUM(E59:E60)</f>
        <v>0</v>
      </c>
      <c r="F61" s="75"/>
      <c r="G61" s="75"/>
      <c r="H61" s="329">
        <f>SUM(H59:H60)</f>
        <v>0</v>
      </c>
      <c r="I61" s="350"/>
      <c r="J61" s="331">
        <f t="shared" ref="J61:O61" si="2">SUM(J59:J60)</f>
        <v>0</v>
      </c>
      <c r="K61" s="148">
        <f t="shared" si="2"/>
        <v>0</v>
      </c>
      <c r="L61" s="12">
        <f t="shared" si="2"/>
        <v>0</v>
      </c>
      <c r="M61" s="12"/>
      <c r="N61" s="12"/>
      <c r="O61" s="329">
        <f t="shared" si="2"/>
        <v>0</v>
      </c>
      <c r="P61" s="350"/>
      <c r="Q61" s="331">
        <f>SUM(Q59:Q60)</f>
        <v>0</v>
      </c>
    </row>
    <row r="62" spans="1:23" ht="13.5" thickBot="1">
      <c r="A62" s="326"/>
      <c r="B62" s="327"/>
      <c r="C62" s="328"/>
      <c r="D62" s="333">
        <f>SUM(D61:G61)</f>
        <v>0</v>
      </c>
      <c r="E62" s="334"/>
      <c r="F62" s="334"/>
      <c r="G62" s="335"/>
      <c r="H62" s="330"/>
      <c r="I62" s="351"/>
      <c r="J62" s="332"/>
      <c r="K62" s="333">
        <f>K61+L61</f>
        <v>0</v>
      </c>
      <c r="L62" s="334"/>
      <c r="M62" s="334"/>
      <c r="N62" s="335"/>
      <c r="O62" s="330"/>
      <c r="P62" s="351"/>
      <c r="Q62" s="332"/>
      <c r="T62" s="293"/>
    </row>
    <row r="63" spans="1:23">
      <c r="A63" s="193" t="s">
        <v>91</v>
      </c>
      <c r="B63" s="193"/>
      <c r="C63" s="85"/>
      <c r="D63" s="85"/>
      <c r="E63" s="85"/>
      <c r="F63" s="85"/>
    </row>
    <row r="64" spans="1:23">
      <c r="B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</row>
    <row r="65" spans="1:39">
      <c r="A65" s="364" t="s">
        <v>133</v>
      </c>
      <c r="B65" s="364"/>
      <c r="C65" s="364"/>
      <c r="D65" s="364"/>
      <c r="E65" s="364"/>
      <c r="F65" s="364"/>
      <c r="G65" s="364"/>
      <c r="H65" s="364"/>
      <c r="I65" s="364"/>
      <c r="J65" s="364"/>
      <c r="K65" s="364"/>
      <c r="L65" s="364"/>
      <c r="M65" s="364"/>
      <c r="N65" s="364"/>
      <c r="O65" s="364"/>
      <c r="P65" s="364"/>
      <c r="Q65" s="364"/>
      <c r="R65" s="194"/>
      <c r="S65" s="194"/>
      <c r="T65" s="194"/>
      <c r="U65" s="313"/>
      <c r="V65" s="313"/>
      <c r="W65" s="313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32"/>
      <c r="AL65" s="132"/>
    </row>
    <row r="66" spans="1:39" s="13" customFormat="1">
      <c r="A66" s="390"/>
      <c r="B66" s="390"/>
      <c r="C66" s="390"/>
      <c r="D66" s="390"/>
      <c r="E66" s="390"/>
      <c r="F66" s="390"/>
      <c r="G66" s="390"/>
      <c r="H66" s="390"/>
      <c r="I66" s="390"/>
      <c r="J66" s="390"/>
      <c r="K66" s="390"/>
      <c r="L66" s="390"/>
      <c r="M66" s="390"/>
      <c r="N66" s="390"/>
      <c r="O66" s="390"/>
      <c r="P66" s="390"/>
      <c r="Q66" s="390"/>
      <c r="R66" s="132"/>
      <c r="S66" s="132"/>
      <c r="T66" s="132"/>
      <c r="U66" s="313"/>
      <c r="V66" s="313"/>
      <c r="W66" s="313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32"/>
      <c r="AL66" s="132"/>
      <c r="AM66" s="132"/>
    </row>
  </sheetData>
  <mergeCells count="120">
    <mergeCell ref="D14:J14"/>
    <mergeCell ref="K14:Q14"/>
    <mergeCell ref="P15:P16"/>
    <mergeCell ref="Q45:Q49"/>
    <mergeCell ref="A66:Q66"/>
    <mergeCell ref="P61:P62"/>
    <mergeCell ref="N57:N58"/>
    <mergeCell ref="F57:F58"/>
    <mergeCell ref="J57:J58"/>
    <mergeCell ref="P57:P58"/>
    <mergeCell ref="D62:G62"/>
    <mergeCell ref="I61:I62"/>
    <mergeCell ref="Q61:Q62"/>
    <mergeCell ref="L57:L58"/>
    <mergeCell ref="K62:N62"/>
    <mergeCell ref="J61:J62"/>
    <mergeCell ref="A56:A58"/>
    <mergeCell ref="I57:I58"/>
    <mergeCell ref="A61:C62"/>
    <mergeCell ref="K56:Q56"/>
    <mergeCell ref="Q57:Q58"/>
    <mergeCell ref="M57:M58"/>
    <mergeCell ref="G57:G58"/>
    <mergeCell ref="C56:C58"/>
    <mergeCell ref="D40:D44"/>
    <mergeCell ref="E40:E44"/>
    <mergeCell ref="F40:F44"/>
    <mergeCell ref="D56:J56"/>
    <mergeCell ref="A1:M1"/>
    <mergeCell ref="A6:Q6"/>
    <mergeCell ref="A7:Q7"/>
    <mergeCell ref="A9:P9"/>
    <mergeCell ref="A10:P10"/>
    <mergeCell ref="A4:Q4"/>
    <mergeCell ref="A32:C33"/>
    <mergeCell ref="A14:A16"/>
    <mergeCell ref="B14:B16"/>
    <mergeCell ref="D15:D16"/>
    <mergeCell ref="C14:C15"/>
    <mergeCell ref="E15:E16"/>
    <mergeCell ref="G15:G16"/>
    <mergeCell ref="K33:N33"/>
    <mergeCell ref="A13:Q13"/>
    <mergeCell ref="A11:Q11"/>
    <mergeCell ref="D33:G33"/>
    <mergeCell ref="F15:F16"/>
    <mergeCell ref="O15:O16"/>
    <mergeCell ref="J32:J33"/>
    <mergeCell ref="A35:A37"/>
    <mergeCell ref="B35:B37"/>
    <mergeCell ref="C35:C37"/>
    <mergeCell ref="D35:J35"/>
    <mergeCell ref="K35:Q35"/>
    <mergeCell ref="D36:D37"/>
    <mergeCell ref="E36:E37"/>
    <mergeCell ref="Q15:Q16"/>
    <mergeCell ref="H57:H58"/>
    <mergeCell ref="E57:E58"/>
    <mergeCell ref="D54:G54"/>
    <mergeCell ref="K15:K16"/>
    <mergeCell ref="L15:L16"/>
    <mergeCell ref="M15:M16"/>
    <mergeCell ref="I15:I16"/>
    <mergeCell ref="H15:H16"/>
    <mergeCell ref="N15:N16"/>
    <mergeCell ref="G36:G37"/>
    <mergeCell ref="H36:H37"/>
    <mergeCell ref="J36:J37"/>
    <mergeCell ref="K36:K37"/>
    <mergeCell ref="L36:L37"/>
    <mergeCell ref="M36:M37"/>
    <mergeCell ref="N36:N37"/>
    <mergeCell ref="A65:Q65"/>
    <mergeCell ref="H61:H62"/>
    <mergeCell ref="O61:O62"/>
    <mergeCell ref="H53:H54"/>
    <mergeCell ref="J53:J54"/>
    <mergeCell ref="O53:O54"/>
    <mergeCell ref="Q53:Q54"/>
    <mergeCell ref="D57:D58"/>
    <mergeCell ref="B56:B58"/>
    <mergeCell ref="K57:K58"/>
    <mergeCell ref="B53:C54"/>
    <mergeCell ref="G40:G44"/>
    <mergeCell ref="O57:O58"/>
    <mergeCell ref="Q32:Q33"/>
    <mergeCell ref="K54:N54"/>
    <mergeCell ref="J15:J16"/>
    <mergeCell ref="H32:H33"/>
    <mergeCell ref="O32:O33"/>
    <mergeCell ref="I36:I37"/>
    <mergeCell ref="K38:K39"/>
    <mergeCell ref="L38:L39"/>
    <mergeCell ref="M38:M39"/>
    <mergeCell ref="N38:N39"/>
    <mergeCell ref="P45:P49"/>
    <mergeCell ref="F36:F37"/>
    <mergeCell ref="A50:C51"/>
    <mergeCell ref="H50:H51"/>
    <mergeCell ref="J50:J51"/>
    <mergeCell ref="O50:O51"/>
    <mergeCell ref="Q50:Q51"/>
    <mergeCell ref="D51:G51"/>
    <mergeCell ref="K51:N51"/>
    <mergeCell ref="O36:O37"/>
    <mergeCell ref="P36:P37"/>
    <mergeCell ref="Q36:Q37"/>
    <mergeCell ref="O38:O39"/>
    <mergeCell ref="P38:P39"/>
    <mergeCell ref="Q38:Q39"/>
    <mergeCell ref="H40:H44"/>
    <mergeCell ref="I40:I44"/>
    <mergeCell ref="J40:J44"/>
    <mergeCell ref="I50:I51"/>
    <mergeCell ref="P50:P51"/>
    <mergeCell ref="K45:K49"/>
    <mergeCell ref="L45:L49"/>
    <mergeCell ref="M45:M49"/>
    <mergeCell ref="N45:N49"/>
    <mergeCell ref="O45:O49"/>
  </mergeCells>
  <phoneticPr fontId="18" type="noConversion"/>
  <pageMargins left="0.74803149606299213" right="0.15748031496062992" top="0.11811023622047245" bottom="0.35433070866141736" header="0" footer="0.31496062992125984"/>
  <pageSetup paperSize="9" scale="92" orientation="portrait" r:id="rId1"/>
  <headerFooter alignWithMargins="0">
    <oddFooter>&amp;R2/7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8"/>
  <sheetViews>
    <sheetView zoomScale="70" zoomScaleNormal="70" workbookViewId="0">
      <selection activeCell="P37" sqref="P37"/>
    </sheetView>
  </sheetViews>
  <sheetFormatPr defaultRowHeight="12.75"/>
  <cols>
    <col min="1" max="1" width="1.85546875" customWidth="1"/>
    <col min="2" max="2" width="5.28515625" customWidth="1"/>
    <col min="3" max="3" width="31" customWidth="1"/>
    <col min="4" max="4" width="10.85546875" customWidth="1"/>
    <col min="5" max="5" width="10" bestFit="1" customWidth="1"/>
    <col min="6" max="8" width="9.28515625" customWidth="1"/>
    <col min="9" max="10" width="8.28515625" customWidth="1"/>
    <col min="11" max="11" width="7.140625" customWidth="1"/>
    <col min="12" max="12" width="6.42578125" customWidth="1"/>
    <col min="13" max="13" width="8.28515625" customWidth="1"/>
    <col min="14" max="14" width="9.140625" hidden="1" customWidth="1"/>
    <col min="15" max="15" width="9" customWidth="1"/>
  </cols>
  <sheetData>
    <row r="1" spans="1:22">
      <c r="A1" s="385" t="s">
        <v>151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</row>
    <row r="2" spans="1:22">
      <c r="A2" s="397" t="s">
        <v>152</v>
      </c>
      <c r="B2" s="397"/>
      <c r="C2" s="397"/>
      <c r="D2" s="397"/>
      <c r="E2" s="397"/>
      <c r="F2" s="397"/>
      <c r="G2" s="397"/>
      <c r="H2" s="397"/>
      <c r="I2" s="397"/>
      <c r="J2" s="397"/>
      <c r="K2" s="19"/>
      <c r="T2" s="47"/>
      <c r="U2" s="47"/>
      <c r="V2" s="47"/>
    </row>
    <row r="3" spans="1:22">
      <c r="A3" s="47"/>
      <c r="B3" s="47"/>
      <c r="C3" s="47"/>
      <c r="T3" s="47"/>
      <c r="U3" s="47"/>
      <c r="V3" s="47"/>
    </row>
    <row r="4" spans="1:22" ht="19.5" customHeight="1">
      <c r="A4" s="409" t="s">
        <v>15</v>
      </c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6"/>
      <c r="M4" s="46"/>
      <c r="N4" s="46"/>
      <c r="O4" s="46"/>
      <c r="P4" s="46"/>
      <c r="Q4" s="46"/>
      <c r="R4" s="46"/>
      <c r="S4" s="10"/>
      <c r="T4" s="48"/>
      <c r="U4" s="47"/>
      <c r="V4" s="47"/>
    </row>
    <row r="5" spans="1:22">
      <c r="C5" s="3"/>
      <c r="D5" s="49"/>
      <c r="E5" s="49"/>
      <c r="F5" s="49"/>
      <c r="G5" s="49"/>
      <c r="H5" s="49"/>
      <c r="I5" s="49"/>
      <c r="J5" s="49"/>
      <c r="K5" s="49"/>
      <c r="L5" s="49"/>
      <c r="M5" s="8"/>
      <c r="N5" s="8"/>
      <c r="O5" s="8"/>
      <c r="P5" s="5"/>
      <c r="Q5" s="5"/>
      <c r="R5" s="4"/>
      <c r="S5" s="4"/>
    </row>
    <row r="6" spans="1:22">
      <c r="A6" s="386" t="s">
        <v>156</v>
      </c>
      <c r="B6" s="386"/>
      <c r="C6" s="386"/>
      <c r="D6" s="386"/>
      <c r="E6" s="386"/>
      <c r="F6" s="386"/>
      <c r="G6" s="386"/>
      <c r="H6" s="386"/>
      <c r="I6" s="386"/>
      <c r="J6" s="386"/>
      <c r="K6" s="386"/>
      <c r="L6" s="53"/>
      <c r="M6" s="53"/>
      <c r="N6" s="53"/>
      <c r="O6" s="53"/>
      <c r="P6" s="53"/>
      <c r="Q6" s="53"/>
      <c r="R6" s="53"/>
      <c r="S6" s="53"/>
      <c r="T6" s="53"/>
    </row>
    <row r="7" spans="1:22">
      <c r="A7" s="404" t="s">
        <v>136</v>
      </c>
      <c r="B7" s="404"/>
      <c r="C7" s="404"/>
      <c r="D7" s="404"/>
      <c r="E7" s="404"/>
      <c r="F7" s="404"/>
      <c r="G7" s="404"/>
      <c r="H7" s="404"/>
      <c r="I7" s="404"/>
      <c r="J7" s="404"/>
      <c r="K7" s="404"/>
      <c r="L7" s="404"/>
      <c r="M7" s="404"/>
      <c r="N7" s="404"/>
      <c r="O7" s="404"/>
      <c r="P7" s="397"/>
      <c r="Q7" s="397"/>
      <c r="R7" s="397"/>
      <c r="S7" s="397"/>
      <c r="T7" s="10"/>
    </row>
    <row r="8" spans="1:22">
      <c r="A8" s="20" t="s">
        <v>137</v>
      </c>
      <c r="B8" s="20"/>
      <c r="C8" s="20"/>
      <c r="D8" s="20"/>
      <c r="E8" s="20"/>
      <c r="F8" s="20"/>
      <c r="G8" s="305"/>
      <c r="H8" s="305"/>
      <c r="I8" s="20"/>
      <c r="J8" s="20"/>
      <c r="K8" s="20"/>
      <c r="L8" s="20"/>
      <c r="M8" s="20"/>
      <c r="N8" s="20"/>
      <c r="O8" s="20"/>
      <c r="P8" s="10"/>
      <c r="Q8" s="10"/>
      <c r="R8" s="10"/>
      <c r="S8" s="10"/>
      <c r="T8" s="10"/>
    </row>
    <row r="9" spans="1:22">
      <c r="A9" s="397" t="s">
        <v>138</v>
      </c>
      <c r="B9" s="397"/>
      <c r="C9" s="397"/>
      <c r="D9" s="397"/>
      <c r="E9" s="397"/>
      <c r="F9" s="397"/>
      <c r="G9" s="397"/>
      <c r="H9" s="397"/>
      <c r="I9" s="397"/>
      <c r="J9" s="397"/>
      <c r="K9" s="397"/>
      <c r="L9" s="10"/>
      <c r="M9" s="10"/>
      <c r="N9" s="10"/>
      <c r="O9" s="10"/>
      <c r="P9" s="10"/>
      <c r="Q9" s="10"/>
      <c r="R9" s="10"/>
      <c r="S9" s="10"/>
      <c r="T9" s="10"/>
    </row>
    <row r="10" spans="1:22">
      <c r="A10" s="397" t="s">
        <v>139</v>
      </c>
      <c r="B10" s="397"/>
      <c r="C10" s="397"/>
      <c r="D10" s="397"/>
      <c r="E10" s="397"/>
      <c r="F10" s="397"/>
      <c r="G10" s="397"/>
      <c r="H10" s="397"/>
      <c r="I10" s="397"/>
      <c r="J10" s="397"/>
      <c r="K10" s="397"/>
      <c r="L10" s="10"/>
      <c r="M10" s="10"/>
      <c r="N10" s="10"/>
      <c r="O10" s="10"/>
      <c r="P10" s="10"/>
      <c r="Q10" s="10"/>
      <c r="R10" s="10"/>
      <c r="S10" s="55"/>
      <c r="T10" s="10"/>
    </row>
    <row r="11" spans="1:22" ht="15" customHeight="1">
      <c r="A11" s="404" t="s">
        <v>140</v>
      </c>
      <c r="B11" s="404"/>
      <c r="C11" s="404"/>
      <c r="D11" s="404"/>
      <c r="E11" s="404"/>
      <c r="F11" s="404"/>
      <c r="G11" s="404"/>
      <c r="H11" s="404"/>
      <c r="I11" s="404"/>
      <c r="J11" s="404"/>
      <c r="K11" s="404"/>
      <c r="L11" s="10"/>
      <c r="M11" s="10"/>
      <c r="N11" s="10"/>
      <c r="O11" s="10"/>
      <c r="P11" s="10"/>
      <c r="Q11" s="10"/>
      <c r="R11" s="10"/>
      <c r="S11" s="10"/>
      <c r="T11" s="6"/>
    </row>
    <row r="12" spans="1:22" ht="15" customHeight="1" thickBot="1">
      <c r="A12" s="53"/>
      <c r="B12" s="53"/>
      <c r="C12" s="53"/>
      <c r="D12" s="53"/>
      <c r="E12" s="53"/>
      <c r="F12" s="53"/>
      <c r="G12" s="296"/>
      <c r="H12" s="296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</row>
    <row r="13" spans="1:22" ht="12.75" customHeight="1">
      <c r="A13" s="18"/>
      <c r="B13" s="18"/>
      <c r="C13" s="261" t="s">
        <v>47</v>
      </c>
      <c r="D13" s="402" t="s">
        <v>48</v>
      </c>
      <c r="E13" s="403"/>
      <c r="F13" s="451" t="s">
        <v>58</v>
      </c>
      <c r="G13" s="452"/>
      <c r="H13" s="465" t="s">
        <v>49</v>
      </c>
      <c r="I13" s="466"/>
    </row>
    <row r="14" spans="1:22" ht="13.5" thickBot="1">
      <c r="A14" s="18"/>
      <c r="B14" s="18"/>
      <c r="C14" s="262" t="s">
        <v>50</v>
      </c>
      <c r="D14" s="263" t="s">
        <v>51</v>
      </c>
      <c r="E14" s="264" t="s">
        <v>52</v>
      </c>
      <c r="F14" s="265" t="s">
        <v>51</v>
      </c>
      <c r="G14" s="266" t="s">
        <v>52</v>
      </c>
      <c r="H14" s="267" t="s">
        <v>51</v>
      </c>
      <c r="I14" s="266" t="s">
        <v>52</v>
      </c>
    </row>
    <row r="15" spans="1:22">
      <c r="A15" s="18"/>
      <c r="B15" s="18"/>
      <c r="C15" s="268" t="s">
        <v>53</v>
      </c>
      <c r="D15" s="269"/>
      <c r="E15" s="270"/>
      <c r="F15" s="271"/>
      <c r="G15" s="272"/>
      <c r="H15" s="273"/>
      <c r="I15" s="274"/>
    </row>
    <row r="16" spans="1:22">
      <c r="A16" s="18"/>
      <c r="B16" s="18"/>
      <c r="C16" s="275" t="s">
        <v>54</v>
      </c>
      <c r="D16" s="276"/>
      <c r="E16" s="277"/>
      <c r="F16" s="278"/>
      <c r="G16" s="240"/>
      <c r="H16" s="279"/>
      <c r="I16" s="280"/>
    </row>
    <row r="17" spans="1:12">
      <c r="A17" s="18"/>
      <c r="B17" s="18"/>
      <c r="C17" s="275" t="s">
        <v>55</v>
      </c>
      <c r="D17" s="276"/>
      <c r="E17" s="280"/>
      <c r="F17" s="278"/>
      <c r="G17" s="240"/>
      <c r="H17" s="279"/>
      <c r="I17" s="280"/>
    </row>
    <row r="18" spans="1:12">
      <c r="A18" s="18"/>
      <c r="B18" s="18"/>
      <c r="C18" s="275" t="s">
        <v>56</v>
      </c>
      <c r="D18" s="276"/>
      <c r="E18" s="454"/>
      <c r="F18" s="278"/>
      <c r="G18" s="240"/>
      <c r="H18" s="279"/>
      <c r="I18" s="280"/>
    </row>
    <row r="19" spans="1:12">
      <c r="A19" s="18"/>
      <c r="B19" s="18"/>
      <c r="C19" s="434" t="s">
        <v>88</v>
      </c>
      <c r="D19" s="435"/>
      <c r="E19" s="453"/>
      <c r="F19" s="436"/>
      <c r="G19" s="437"/>
      <c r="H19" s="438"/>
      <c r="I19" s="439"/>
    </row>
    <row r="20" spans="1:12" ht="13.5" thickBot="1">
      <c r="A20" s="18"/>
      <c r="B20" s="18"/>
      <c r="C20" s="281" t="s">
        <v>157</v>
      </c>
      <c r="D20" s="282"/>
      <c r="E20" s="283"/>
      <c r="F20" s="284"/>
      <c r="G20" s="285"/>
      <c r="H20" s="286"/>
      <c r="I20" s="287"/>
    </row>
    <row r="21" spans="1:12">
      <c r="A21" s="18"/>
      <c r="B21" s="18"/>
      <c r="C21" s="51" t="s">
        <v>57</v>
      </c>
      <c r="D21" s="51"/>
      <c r="E21" s="51"/>
      <c r="F21" s="51"/>
      <c r="G21" s="306"/>
      <c r="H21" s="306"/>
      <c r="I21" s="51"/>
      <c r="J21" s="51"/>
      <c r="K21" s="51"/>
    </row>
    <row r="22" spans="1:12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</row>
    <row r="23" spans="1:12" ht="18">
      <c r="A23" s="51"/>
      <c r="B23" s="51"/>
      <c r="C23" s="400" t="s">
        <v>23</v>
      </c>
      <c r="D23" s="401"/>
      <c r="E23" s="401"/>
      <c r="F23" s="401"/>
      <c r="G23" s="401"/>
      <c r="H23" s="401"/>
      <c r="I23" s="401"/>
      <c r="J23" s="51"/>
      <c r="K23" s="51"/>
      <c r="L23" s="51"/>
    </row>
    <row r="24" spans="1:12" ht="13.5" thickBot="1">
      <c r="A24" s="51"/>
      <c r="B24" s="51"/>
      <c r="C24" s="51"/>
      <c r="D24" s="51"/>
      <c r="E24" s="51"/>
      <c r="F24" s="51"/>
      <c r="G24" s="306"/>
      <c r="H24" s="306"/>
      <c r="I24" s="51"/>
      <c r="J24" s="51"/>
      <c r="K24" s="51"/>
      <c r="L24" s="51"/>
    </row>
    <row r="25" spans="1:12" ht="14.25" customHeight="1">
      <c r="A25" s="51"/>
      <c r="B25" s="407" t="s">
        <v>6</v>
      </c>
      <c r="C25" s="407" t="s">
        <v>24</v>
      </c>
      <c r="D25" s="398" t="s">
        <v>25</v>
      </c>
      <c r="E25" s="197" t="s">
        <v>26</v>
      </c>
      <c r="F25" s="197" t="s">
        <v>26</v>
      </c>
      <c r="G25" s="441"/>
      <c r="H25" s="441"/>
      <c r="I25" s="51"/>
      <c r="J25" s="51"/>
      <c r="K25" s="51"/>
      <c r="L25" s="51"/>
    </row>
    <row r="26" spans="1:12" ht="13.5" customHeight="1" thickBot="1">
      <c r="A26" s="51"/>
      <c r="B26" s="408"/>
      <c r="C26" s="408"/>
      <c r="D26" s="399"/>
      <c r="E26" s="198" t="s">
        <v>27</v>
      </c>
      <c r="F26" s="198" t="s">
        <v>28</v>
      </c>
      <c r="G26" s="441"/>
      <c r="H26" s="441"/>
      <c r="I26" s="196"/>
      <c r="J26" s="51"/>
      <c r="K26" s="51"/>
      <c r="L26" s="51"/>
    </row>
    <row r="27" spans="1:12" ht="15" customHeight="1">
      <c r="A27" s="51"/>
      <c r="B27" s="413">
        <v>1</v>
      </c>
      <c r="C27" s="199" t="s">
        <v>29</v>
      </c>
      <c r="D27" s="200"/>
      <c r="E27" s="395" t="e">
        <f>(D27+D28)/D30*100</f>
        <v>#DIV/0!</v>
      </c>
      <c r="F27" s="395"/>
      <c r="G27" s="442"/>
      <c r="H27" s="442"/>
      <c r="I27" s="51"/>
      <c r="J27" s="51"/>
      <c r="K27" s="51"/>
      <c r="L27" s="51"/>
    </row>
    <row r="28" spans="1:12" ht="15" customHeight="1">
      <c r="A28" s="51"/>
      <c r="B28" s="414"/>
      <c r="C28" s="201" t="s">
        <v>30</v>
      </c>
      <c r="D28" s="202"/>
      <c r="E28" s="396"/>
      <c r="F28" s="396"/>
      <c r="G28" s="442"/>
      <c r="H28" s="442"/>
      <c r="I28" s="51"/>
      <c r="J28" s="51"/>
      <c r="K28" s="51"/>
      <c r="L28" s="51"/>
    </row>
    <row r="29" spans="1:12" ht="15" customHeight="1">
      <c r="A29" s="51"/>
      <c r="B29" s="56">
        <v>2</v>
      </c>
      <c r="C29" s="203" t="s">
        <v>31</v>
      </c>
      <c r="D29" s="204"/>
      <c r="E29" s="205" t="e">
        <f>D29/D30*100</f>
        <v>#DIV/0!</v>
      </c>
      <c r="F29" s="205"/>
      <c r="G29" s="442"/>
      <c r="H29" s="442"/>
      <c r="I29" s="51"/>
      <c r="J29" s="51"/>
      <c r="K29" s="51"/>
      <c r="L29" s="51"/>
    </row>
    <row r="30" spans="1:12" ht="15.75" customHeight="1">
      <c r="A30" s="51"/>
      <c r="B30" s="56"/>
      <c r="C30" s="206" t="s">
        <v>32</v>
      </c>
      <c r="D30" s="66">
        <f>SUM(D27:D29)</f>
        <v>0</v>
      </c>
      <c r="E30" s="83"/>
      <c r="F30" s="83"/>
      <c r="G30" s="443"/>
      <c r="H30" s="443"/>
      <c r="I30" s="51"/>
      <c r="J30" s="51"/>
      <c r="K30" s="51"/>
      <c r="L30" s="51"/>
    </row>
    <row r="31" spans="1:12" ht="15.75" customHeight="1" thickBot="1">
      <c r="A31" s="51"/>
      <c r="B31" s="58">
        <v>3</v>
      </c>
      <c r="C31" s="207" t="s">
        <v>33</v>
      </c>
      <c r="D31" s="208"/>
      <c r="E31" s="209"/>
      <c r="F31" s="209"/>
      <c r="G31" s="444"/>
      <c r="H31" s="444"/>
      <c r="I31" s="51"/>
      <c r="J31" s="51"/>
      <c r="K31" s="51"/>
      <c r="L31" s="51"/>
    </row>
    <row r="32" spans="1:12" ht="13.5" thickBot="1">
      <c r="A32" s="51"/>
      <c r="B32" s="210"/>
      <c r="C32" s="211" t="s">
        <v>46</v>
      </c>
      <c r="D32" s="52">
        <f>D30+D31</f>
        <v>0</v>
      </c>
      <c r="E32" s="212">
        <v>100</v>
      </c>
      <c r="F32" s="212"/>
      <c r="G32" s="443"/>
      <c r="H32" s="443"/>
      <c r="I32" s="51"/>
      <c r="J32" s="51"/>
      <c r="K32" s="51"/>
      <c r="L32" s="51"/>
    </row>
    <row r="33" spans="1:12" ht="15.75" customHeight="1">
      <c r="A33" s="51"/>
      <c r="B33" s="213"/>
      <c r="C33" s="214"/>
      <c r="D33" s="50"/>
      <c r="E33" s="215"/>
      <c r="F33" s="216"/>
      <c r="G33" s="445"/>
      <c r="H33" s="445"/>
      <c r="I33" s="51"/>
      <c r="J33" s="51"/>
      <c r="K33" s="51"/>
      <c r="L33" s="51"/>
    </row>
    <row r="34" spans="1:12" ht="15.75" customHeight="1" thickBot="1">
      <c r="A34" s="51"/>
      <c r="B34" s="217"/>
      <c r="C34" s="218"/>
      <c r="D34" s="51"/>
      <c r="E34" s="219"/>
      <c r="F34" s="220"/>
      <c r="G34" s="220"/>
      <c r="H34" s="220"/>
      <c r="I34" s="51"/>
      <c r="J34" s="51"/>
      <c r="K34" s="51"/>
      <c r="L34" s="51"/>
    </row>
    <row r="35" spans="1:12">
      <c r="A35" s="51"/>
      <c r="B35" s="407" t="s">
        <v>6</v>
      </c>
      <c r="C35" s="407" t="s">
        <v>24</v>
      </c>
      <c r="D35" s="398" t="s">
        <v>25</v>
      </c>
      <c r="E35" s="410" t="s">
        <v>34</v>
      </c>
      <c r="F35" s="412"/>
      <c r="G35" s="446"/>
      <c r="H35" s="446"/>
      <c r="I35" s="51"/>
      <c r="J35" s="51"/>
      <c r="K35" s="51"/>
      <c r="L35" s="51"/>
    </row>
    <row r="36" spans="1:12" ht="15.75" customHeight="1" thickBot="1">
      <c r="A36" s="51"/>
      <c r="B36" s="408"/>
      <c r="C36" s="408"/>
      <c r="D36" s="399"/>
      <c r="E36" s="63" t="s">
        <v>35</v>
      </c>
      <c r="F36" s="63" t="s">
        <v>36</v>
      </c>
      <c r="G36" s="446"/>
      <c r="H36" s="446"/>
      <c r="I36" s="51"/>
      <c r="J36" s="51"/>
      <c r="K36" s="51"/>
      <c r="L36" s="51"/>
    </row>
    <row r="37" spans="1:12" ht="15.75" customHeight="1">
      <c r="A37" s="51"/>
      <c r="B37" s="56">
        <v>1</v>
      </c>
      <c r="C37" s="221" t="s">
        <v>9</v>
      </c>
      <c r="D37" s="222"/>
      <c r="E37" s="223"/>
      <c r="F37" s="202"/>
      <c r="G37" s="447"/>
      <c r="H37" s="447"/>
      <c r="I37" s="51"/>
      <c r="J37" s="51"/>
      <c r="K37" s="51"/>
      <c r="L37" s="51"/>
    </row>
    <row r="38" spans="1:12" ht="15" customHeight="1">
      <c r="A38" s="51"/>
      <c r="B38" s="56">
        <v>2</v>
      </c>
      <c r="C38" s="224" t="s">
        <v>134</v>
      </c>
      <c r="D38" s="225"/>
      <c r="E38" s="226"/>
      <c r="F38" s="226"/>
      <c r="G38" s="447"/>
      <c r="H38" s="447"/>
      <c r="I38" s="51"/>
      <c r="J38" s="51"/>
      <c r="K38" s="51"/>
      <c r="L38" s="51"/>
    </row>
    <row r="39" spans="1:12" ht="15.75" customHeight="1" thickBot="1">
      <c r="A39" s="51"/>
      <c r="B39" s="57">
        <v>3</v>
      </c>
      <c r="C39" s="227" t="s">
        <v>10</v>
      </c>
      <c r="D39" s="226"/>
      <c r="E39" s="228"/>
      <c r="F39" s="226"/>
      <c r="G39" s="447"/>
      <c r="H39" s="447"/>
      <c r="I39" s="51"/>
      <c r="J39" s="51"/>
      <c r="K39" s="51"/>
      <c r="L39" s="51"/>
    </row>
    <row r="40" spans="1:12" ht="29.25" customHeight="1" thickBot="1">
      <c r="A40" s="51"/>
      <c r="B40" s="229"/>
      <c r="C40" s="230" t="s">
        <v>102</v>
      </c>
      <c r="D40" s="231">
        <f>SUM(D37:D39)</f>
        <v>0</v>
      </c>
      <c r="E40" s="52">
        <f>SUM(E37:E39)</f>
        <v>0</v>
      </c>
      <c r="F40" s="52">
        <f>SUM(F37:F39)</f>
        <v>0</v>
      </c>
      <c r="G40" s="448"/>
      <c r="H40" s="448"/>
      <c r="I40" s="51"/>
      <c r="J40" s="51"/>
      <c r="K40" s="51"/>
      <c r="L40" s="51"/>
    </row>
    <row r="41" spans="1:12" ht="13.5" customHeight="1" thickBot="1">
      <c r="A41" s="51"/>
      <c r="B41" s="3"/>
      <c r="C41" s="232"/>
      <c r="D41" s="233"/>
      <c r="E41" s="233"/>
      <c r="F41" s="233"/>
      <c r="G41" s="233"/>
      <c r="H41" s="233"/>
      <c r="I41" s="51"/>
      <c r="J41" s="51"/>
      <c r="K41" s="51"/>
      <c r="L41" s="51"/>
    </row>
    <row r="42" spans="1:12" ht="13.5" customHeight="1" thickBot="1">
      <c r="A42" s="51"/>
      <c r="B42" s="51"/>
      <c r="C42" s="259" t="s">
        <v>103</v>
      </c>
      <c r="D42" s="260" t="e">
        <f>F40/E40</f>
        <v>#DIV/0!</v>
      </c>
      <c r="E42" s="250"/>
      <c r="F42" s="51"/>
      <c r="G42" s="306"/>
      <c r="H42" s="306"/>
      <c r="I42" s="51"/>
      <c r="J42" s="51"/>
      <c r="K42" s="51"/>
      <c r="L42" s="51"/>
    </row>
    <row r="43" spans="1:12" ht="23.45" customHeight="1" thickBot="1">
      <c r="A43" s="51"/>
      <c r="B43" s="51"/>
      <c r="C43" s="259" t="s">
        <v>104</v>
      </c>
      <c r="D43" s="251">
        <v>1</v>
      </c>
      <c r="E43" s="250"/>
      <c r="F43" s="51"/>
      <c r="G43" s="306"/>
      <c r="H43" s="306"/>
      <c r="I43" s="51"/>
      <c r="J43" s="51"/>
      <c r="K43" s="51"/>
      <c r="L43" s="51"/>
    </row>
    <row r="44" spans="1:12" ht="13.5" customHeight="1" thickBot="1">
      <c r="A44" s="51"/>
      <c r="B44" s="51"/>
      <c r="C44" s="249"/>
      <c r="D44" s="51"/>
      <c r="E44" s="51"/>
      <c r="F44" s="51"/>
      <c r="G44" s="306"/>
      <c r="H44" s="306"/>
      <c r="I44" s="51"/>
      <c r="J44" s="51"/>
      <c r="K44" s="51"/>
      <c r="L44" s="51"/>
    </row>
    <row r="45" spans="1:12" ht="13.5" customHeight="1">
      <c r="A45" s="51"/>
      <c r="B45" s="61" t="s">
        <v>37</v>
      </c>
      <c r="C45" s="62" t="s">
        <v>38</v>
      </c>
      <c r="D45" s="410" t="s">
        <v>39</v>
      </c>
      <c r="E45" s="411"/>
      <c r="F45" s="411"/>
      <c r="G45" s="411"/>
      <c r="H45" s="411"/>
      <c r="I45" s="412"/>
      <c r="J45" s="405" t="s">
        <v>22</v>
      </c>
      <c r="K45" s="406"/>
      <c r="L45" s="51"/>
    </row>
    <row r="46" spans="1:12" ht="13.5" customHeight="1" thickBot="1">
      <c r="A46" s="51"/>
      <c r="B46" s="63" t="s">
        <v>40</v>
      </c>
      <c r="C46" s="64" t="s">
        <v>41</v>
      </c>
      <c r="D46" s="455" t="s">
        <v>11</v>
      </c>
      <c r="E46" s="456" t="s">
        <v>12</v>
      </c>
      <c r="F46" s="456" t="s">
        <v>13</v>
      </c>
      <c r="G46" s="458" t="s">
        <v>14</v>
      </c>
      <c r="H46" s="458" t="s">
        <v>162</v>
      </c>
      <c r="I46" s="457" t="s">
        <v>163</v>
      </c>
      <c r="J46" s="459" t="s">
        <v>37</v>
      </c>
      <c r="K46" s="65" t="s">
        <v>7</v>
      </c>
      <c r="L46" s="51"/>
    </row>
    <row r="47" spans="1:12" ht="13.5" customHeight="1">
      <c r="A47" s="51"/>
      <c r="B47" s="59">
        <v>1</v>
      </c>
      <c r="C47" s="234" t="s">
        <v>42</v>
      </c>
      <c r="D47" s="235"/>
      <c r="E47" s="236"/>
      <c r="F47" s="236"/>
      <c r="G47" s="449"/>
      <c r="H47" s="239"/>
      <c r="I47" s="272"/>
      <c r="J47" s="460">
        <f>SUM(D47:H47)</f>
        <v>0</v>
      </c>
      <c r="K47" s="237" t="e">
        <f>J47/J50*100</f>
        <v>#DIV/0!</v>
      </c>
      <c r="L47" s="51"/>
    </row>
    <row r="48" spans="1:12" ht="13.5" customHeight="1">
      <c r="A48" s="306"/>
      <c r="B48" s="60">
        <v>2</v>
      </c>
      <c r="C48" s="238" t="s">
        <v>92</v>
      </c>
      <c r="D48" s="235"/>
      <c r="E48" s="236"/>
      <c r="F48" s="236"/>
      <c r="G48" s="449"/>
      <c r="H48" s="239"/>
      <c r="I48" s="240"/>
      <c r="J48" s="461"/>
      <c r="K48" s="241"/>
      <c r="L48" s="306"/>
    </row>
    <row r="49" spans="1:41" ht="13.5" customHeight="1" thickBot="1">
      <c r="A49" s="51"/>
      <c r="B49" s="60">
        <v>3</v>
      </c>
      <c r="C49" s="440" t="s">
        <v>158</v>
      </c>
      <c r="D49" s="235"/>
      <c r="E49" s="236"/>
      <c r="F49" s="239"/>
      <c r="G49" s="450"/>
      <c r="H49" s="462"/>
      <c r="I49" s="285"/>
      <c r="J49" s="461">
        <f>SUM(D49:H49)</f>
        <v>0</v>
      </c>
      <c r="K49" s="241" t="e">
        <f>J49/J50*100</f>
        <v>#DIV/0!</v>
      </c>
      <c r="L49" s="51"/>
    </row>
    <row r="50" spans="1:41" ht="13.5" customHeight="1" thickBot="1">
      <c r="A50" s="51"/>
      <c r="B50" s="242"/>
      <c r="C50" s="243" t="s">
        <v>43</v>
      </c>
      <c r="D50" s="244">
        <f t="shared" ref="D50:K50" si="0">SUM(D47:D49)</f>
        <v>0</v>
      </c>
      <c r="E50" s="245">
        <f t="shared" si="0"/>
        <v>0</v>
      </c>
      <c r="F50" s="246">
        <f t="shared" si="0"/>
        <v>0</v>
      </c>
      <c r="G50" s="246">
        <v>0</v>
      </c>
      <c r="H50" s="463">
        <f>SUM(H47:H49)</f>
        <v>0</v>
      </c>
      <c r="I50" s="247">
        <f>SUM(I47:I49)</f>
        <v>0</v>
      </c>
      <c r="J50" s="464">
        <f t="shared" si="0"/>
        <v>0</v>
      </c>
      <c r="K50" s="67" t="e">
        <f t="shared" si="0"/>
        <v>#DIV/0!</v>
      </c>
      <c r="L50" s="51"/>
    </row>
    <row r="51" spans="1:41" ht="13.5" customHeight="1">
      <c r="A51" s="51"/>
      <c r="B51" s="3"/>
      <c r="C51" s="232"/>
      <c r="D51" s="233"/>
      <c r="E51" s="233"/>
      <c r="F51" s="233"/>
      <c r="G51" s="233"/>
      <c r="H51" s="233"/>
      <c r="I51" s="51"/>
      <c r="J51" s="51"/>
      <c r="K51" s="51"/>
      <c r="L51" s="51"/>
    </row>
    <row r="52" spans="1:41">
      <c r="A52" s="256" t="s">
        <v>20</v>
      </c>
      <c r="B52" s="393" t="s">
        <v>131</v>
      </c>
      <c r="C52" s="393"/>
      <c r="D52" s="393"/>
      <c r="E52" s="393"/>
      <c r="F52" s="393"/>
      <c r="G52" s="393"/>
      <c r="H52" s="393"/>
      <c r="I52" s="393"/>
      <c r="J52" s="393"/>
      <c r="K52" s="393"/>
      <c r="L52" s="393"/>
      <c r="M52" s="70"/>
      <c r="N52" s="70"/>
      <c r="O52" s="70"/>
      <c r="P52" s="70"/>
      <c r="Q52" s="70"/>
      <c r="R52" s="70"/>
      <c r="S52" s="70"/>
      <c r="T52" s="37"/>
    </row>
    <row r="53" spans="1:41" s="1" customFormat="1">
      <c r="A53" s="248"/>
      <c r="B53" s="394"/>
      <c r="C53" s="394"/>
      <c r="D53" s="394"/>
      <c r="E53" s="394"/>
      <c r="F53" s="394"/>
      <c r="G53" s="394"/>
      <c r="H53" s="394"/>
      <c r="I53" s="394"/>
      <c r="J53" s="394"/>
      <c r="K53" s="394"/>
      <c r="L53" s="394"/>
      <c r="M53" s="70"/>
      <c r="N53" s="70"/>
      <c r="O53" s="70"/>
      <c r="P53" s="70"/>
      <c r="Q53" s="70"/>
      <c r="R53" s="70"/>
      <c r="S53" s="70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</row>
    <row r="54" spans="1:41">
      <c r="A54" s="51"/>
      <c r="B54" s="51"/>
      <c r="C54" s="51"/>
      <c r="D54" s="51"/>
      <c r="E54" s="51"/>
      <c r="F54" s="51"/>
      <c r="G54" s="306"/>
      <c r="H54" s="306"/>
      <c r="I54" s="51"/>
      <c r="J54" s="51"/>
      <c r="K54" s="51"/>
      <c r="L54" s="51"/>
    </row>
    <row r="56" spans="1:41" ht="12.75" customHeight="1"/>
    <row r="62" spans="1:41" ht="12" customHeight="1"/>
    <row r="67" ht="12.75" customHeight="1"/>
    <row r="68" ht="13.5" customHeight="1"/>
  </sheetData>
  <mergeCells count="27">
    <mergeCell ref="F13:G13"/>
    <mergeCell ref="H13:I13"/>
    <mergeCell ref="B25:B26"/>
    <mergeCell ref="D45:I45"/>
    <mergeCell ref="B27:B28"/>
    <mergeCell ref="E35:F35"/>
    <mergeCell ref="C35:C36"/>
    <mergeCell ref="C25:C26"/>
    <mergeCell ref="A2:J2"/>
    <mergeCell ref="A7:O7"/>
    <mergeCell ref="A10:K10"/>
    <mergeCell ref="A4:K4"/>
    <mergeCell ref="A6:K6"/>
    <mergeCell ref="A1:S1"/>
    <mergeCell ref="B52:L52"/>
    <mergeCell ref="B53:L53"/>
    <mergeCell ref="E27:E28"/>
    <mergeCell ref="P7:S7"/>
    <mergeCell ref="D25:D26"/>
    <mergeCell ref="A9:K9"/>
    <mergeCell ref="D35:D36"/>
    <mergeCell ref="F27:F28"/>
    <mergeCell ref="C23:I23"/>
    <mergeCell ref="D13:E13"/>
    <mergeCell ref="A11:K11"/>
    <mergeCell ref="J45:K45"/>
    <mergeCell ref="B35:B36"/>
  </mergeCells>
  <phoneticPr fontId="28" type="noConversion"/>
  <pageMargins left="0.25" right="0.25" top="0.75" bottom="0.75" header="0.3" footer="0.3"/>
  <pageSetup paperSize="9" fitToHeight="0" orientation="portrait" r:id="rId1"/>
  <headerFooter alignWithMargins="0">
    <oddFooter>&amp;R6/7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topLeftCell="A7" zoomScale="75" zoomScaleNormal="75" workbookViewId="0">
      <selection activeCell="M23" sqref="M23"/>
    </sheetView>
  </sheetViews>
  <sheetFormatPr defaultRowHeight="12.75"/>
  <cols>
    <col min="4" max="4" width="13.28515625" customWidth="1"/>
    <col min="5" max="5" width="5.42578125" customWidth="1"/>
  </cols>
  <sheetData>
    <row r="1" spans="1:24" ht="15">
      <c r="A1" s="433" t="s">
        <v>151</v>
      </c>
      <c r="B1" s="397"/>
      <c r="C1" s="397"/>
      <c r="D1" s="397"/>
      <c r="E1" s="397"/>
      <c r="F1" s="397"/>
      <c r="G1" s="397"/>
      <c r="H1" s="19"/>
      <c r="I1" s="19"/>
    </row>
    <row r="2" spans="1:24">
      <c r="A2" s="397" t="s">
        <v>152</v>
      </c>
      <c r="B2" s="397"/>
      <c r="C2" s="397"/>
      <c r="D2" s="397"/>
      <c r="E2" s="397"/>
      <c r="F2" s="397"/>
      <c r="G2" s="397"/>
      <c r="H2" s="397"/>
      <c r="I2" s="19"/>
      <c r="R2" s="9"/>
      <c r="S2" s="9"/>
      <c r="T2" s="9"/>
    </row>
    <row r="3" spans="1:24" ht="19.5" customHeight="1">
      <c r="A3" s="409" t="s">
        <v>15</v>
      </c>
      <c r="B3" s="409"/>
      <c r="C3" s="409"/>
      <c r="D3" s="409"/>
      <c r="E3" s="409"/>
      <c r="F3" s="409"/>
      <c r="G3" s="409"/>
      <c r="H3" s="409"/>
      <c r="I3" s="409"/>
      <c r="J3" s="46"/>
      <c r="K3" s="46"/>
      <c r="L3" s="46"/>
      <c r="M3" s="46"/>
      <c r="N3" s="46"/>
      <c r="O3" s="46"/>
      <c r="P3" s="46"/>
      <c r="Q3" s="10"/>
      <c r="R3" s="84"/>
      <c r="S3" s="9"/>
      <c r="T3" s="9"/>
    </row>
    <row r="4" spans="1:24">
      <c r="A4" s="6" t="s">
        <v>135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>
      <c r="A5" s="10" t="s">
        <v>153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>
      <c r="A6" s="10" t="s">
        <v>137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10"/>
      <c r="O6" s="10"/>
      <c r="P6" s="10"/>
      <c r="Q6" s="10"/>
      <c r="R6" s="10"/>
    </row>
    <row r="7" spans="1:24">
      <c r="A7" s="397" t="s">
        <v>138</v>
      </c>
      <c r="B7" s="397"/>
      <c r="C7" s="397"/>
      <c r="D7" s="397"/>
      <c r="E7" s="397"/>
      <c r="F7" s="397"/>
      <c r="G7" s="397"/>
      <c r="H7" s="397"/>
      <c r="I7" s="397"/>
      <c r="J7" s="10"/>
      <c r="K7" s="10"/>
      <c r="L7" s="10"/>
      <c r="M7" s="10"/>
      <c r="N7" s="10"/>
      <c r="O7" s="10"/>
      <c r="P7" s="10"/>
      <c r="Q7" s="10"/>
      <c r="R7" s="10"/>
    </row>
    <row r="8" spans="1:24">
      <c r="A8" s="397" t="s">
        <v>139</v>
      </c>
      <c r="B8" s="397"/>
      <c r="C8" s="397"/>
      <c r="D8" s="397"/>
      <c r="E8" s="397"/>
      <c r="F8" s="397"/>
      <c r="G8" s="397"/>
      <c r="H8" s="397"/>
      <c r="I8" s="397"/>
      <c r="J8" s="10"/>
      <c r="K8" s="10"/>
      <c r="L8" s="10"/>
      <c r="M8" s="10"/>
      <c r="N8" s="10"/>
      <c r="O8" s="10"/>
      <c r="P8" s="10"/>
      <c r="Q8" s="55"/>
      <c r="R8" s="10"/>
    </row>
    <row r="9" spans="1:24" ht="15" customHeight="1">
      <c r="A9" s="404" t="s">
        <v>140</v>
      </c>
      <c r="B9" s="404"/>
      <c r="C9" s="404"/>
      <c r="D9" s="404"/>
      <c r="E9" s="404"/>
      <c r="F9" s="404"/>
      <c r="G9" s="404"/>
      <c r="H9" s="404"/>
      <c r="I9" s="404"/>
      <c r="J9" s="10"/>
      <c r="K9" s="10"/>
      <c r="L9" s="10"/>
      <c r="M9" s="10"/>
      <c r="N9" s="10"/>
      <c r="O9" s="10"/>
      <c r="P9" s="10"/>
      <c r="Q9" s="10"/>
      <c r="R9" s="6"/>
    </row>
    <row r="11" spans="1:24" ht="30" customHeight="1">
      <c r="A11" s="418" t="s">
        <v>105</v>
      </c>
      <c r="B11" s="419"/>
      <c r="C11" s="419"/>
      <c r="D11" s="420"/>
      <c r="E11" s="252"/>
      <c r="F11" s="416" t="s">
        <v>122</v>
      </c>
      <c r="G11" s="417"/>
      <c r="H11" s="417"/>
      <c r="I11" s="417"/>
    </row>
    <row r="12" spans="1:24" ht="40.15" customHeight="1">
      <c r="A12" s="415" t="s">
        <v>106</v>
      </c>
      <c r="B12" s="415"/>
      <c r="C12" s="415"/>
      <c r="D12" s="415"/>
      <c r="E12" s="253"/>
      <c r="F12" s="422" t="s">
        <v>123</v>
      </c>
      <c r="G12" s="422"/>
      <c r="H12" s="422"/>
      <c r="I12" s="422"/>
    </row>
    <row r="13" spans="1:24" ht="30" customHeight="1">
      <c r="A13" s="415" t="s">
        <v>107</v>
      </c>
      <c r="B13" s="415"/>
      <c r="C13" s="415"/>
      <c r="D13" s="415"/>
      <c r="E13" s="254"/>
      <c r="F13" s="422" t="s">
        <v>124</v>
      </c>
      <c r="G13" s="422"/>
      <c r="H13" s="422"/>
      <c r="I13" s="422"/>
    </row>
    <row r="14" spans="1:24" ht="40.9" customHeight="1">
      <c r="A14" s="415" t="s">
        <v>108</v>
      </c>
      <c r="B14" s="415"/>
      <c r="C14" s="415"/>
      <c r="D14" s="415"/>
      <c r="E14" s="254"/>
      <c r="F14" s="422" t="s">
        <v>125</v>
      </c>
      <c r="G14" s="422"/>
      <c r="H14" s="422"/>
      <c r="I14" s="422"/>
    </row>
    <row r="15" spans="1:24" ht="28.9" customHeight="1">
      <c r="A15" s="415" t="s">
        <v>109</v>
      </c>
      <c r="B15" s="415"/>
      <c r="C15" s="415"/>
      <c r="D15" s="415"/>
      <c r="E15" s="254"/>
      <c r="F15" s="422" t="s">
        <v>126</v>
      </c>
      <c r="G15" s="422"/>
      <c r="H15" s="422"/>
      <c r="I15" s="422"/>
    </row>
    <row r="16" spans="1:24" ht="27" customHeight="1">
      <c r="A16" s="415" t="s">
        <v>110</v>
      </c>
      <c r="B16" s="415"/>
      <c r="C16" s="415"/>
      <c r="D16" s="415"/>
      <c r="E16" s="254"/>
      <c r="F16" s="422" t="s">
        <v>127</v>
      </c>
      <c r="G16" s="422"/>
      <c r="H16" s="422"/>
      <c r="I16" s="422"/>
    </row>
    <row r="17" spans="1:18" ht="21.6" customHeight="1">
      <c r="A17" s="415" t="s">
        <v>111</v>
      </c>
      <c r="B17" s="415"/>
      <c r="C17" s="415"/>
      <c r="D17" s="415"/>
      <c r="E17" s="254"/>
      <c r="F17" s="422" t="s">
        <v>128</v>
      </c>
      <c r="G17" s="422"/>
      <c r="H17" s="422"/>
      <c r="I17" s="422"/>
    </row>
    <row r="18" spans="1:18" ht="23.45" customHeight="1">
      <c r="A18" s="415" t="s">
        <v>112</v>
      </c>
      <c r="B18" s="415"/>
      <c r="C18" s="415"/>
      <c r="D18" s="415"/>
      <c r="E18" s="254"/>
      <c r="F18" s="255"/>
      <c r="G18" s="255"/>
      <c r="H18" s="255"/>
      <c r="I18" s="255"/>
    </row>
    <row r="19" spans="1:18" ht="22.15" customHeight="1">
      <c r="A19" s="415" t="s">
        <v>113</v>
      </c>
      <c r="B19" s="415"/>
      <c r="C19" s="415"/>
      <c r="D19" s="415"/>
      <c r="E19" s="254"/>
      <c r="F19" s="255"/>
      <c r="G19" s="255"/>
      <c r="H19" s="255"/>
      <c r="I19" s="255"/>
    </row>
    <row r="20" spans="1:18" ht="42" customHeight="1">
      <c r="A20" s="415" t="s">
        <v>114</v>
      </c>
      <c r="B20" s="415"/>
      <c r="C20" s="415"/>
      <c r="D20" s="415"/>
      <c r="E20" s="254"/>
      <c r="F20" s="255"/>
      <c r="G20" s="255"/>
      <c r="H20" s="255"/>
      <c r="I20" s="255"/>
    </row>
    <row r="21" spans="1:18" ht="29.45" customHeight="1">
      <c r="A21" s="415" t="s">
        <v>115</v>
      </c>
      <c r="B21" s="415"/>
      <c r="C21" s="415"/>
      <c r="D21" s="415"/>
      <c r="E21" s="254"/>
      <c r="F21" s="255"/>
      <c r="G21" s="255"/>
      <c r="H21" s="255"/>
      <c r="I21" s="255"/>
    </row>
    <row r="22" spans="1:18" ht="30" customHeight="1">
      <c r="A22" s="415" t="s">
        <v>116</v>
      </c>
      <c r="B22" s="415"/>
      <c r="C22" s="415"/>
      <c r="D22" s="415"/>
      <c r="E22" s="254"/>
      <c r="F22" s="255"/>
      <c r="G22" s="255"/>
      <c r="H22" s="255"/>
      <c r="I22" s="255"/>
    </row>
    <row r="23" spans="1:18" ht="28.9" customHeight="1">
      <c r="A23" s="415" t="s">
        <v>129</v>
      </c>
      <c r="B23" s="415"/>
      <c r="C23" s="415"/>
      <c r="D23" s="415"/>
      <c r="E23" s="254"/>
      <c r="F23" s="255"/>
      <c r="G23" s="255"/>
      <c r="H23" s="255"/>
      <c r="I23" s="255"/>
    </row>
    <row r="24" spans="1:18" ht="28.9" customHeight="1">
      <c r="A24" s="415" t="s">
        <v>117</v>
      </c>
      <c r="B24" s="415"/>
      <c r="C24" s="415"/>
      <c r="D24" s="415"/>
      <c r="E24" s="254"/>
      <c r="F24" s="255"/>
      <c r="G24" s="255"/>
      <c r="H24" s="255"/>
      <c r="I24" s="255"/>
    </row>
    <row r="25" spans="1:18" ht="29.45" customHeight="1">
      <c r="A25" s="415" t="s">
        <v>118</v>
      </c>
      <c r="B25" s="415"/>
      <c r="C25" s="415"/>
      <c r="D25" s="415"/>
      <c r="E25" s="254"/>
      <c r="F25" s="255"/>
      <c r="G25" s="255"/>
      <c r="H25" s="255"/>
      <c r="I25" s="255"/>
    </row>
    <row r="26" spans="1:18" ht="21.6" customHeight="1">
      <c r="A26" s="415" t="s">
        <v>119</v>
      </c>
      <c r="B26" s="415"/>
      <c r="C26" s="415"/>
      <c r="D26" s="415"/>
      <c r="E26" s="254"/>
      <c r="F26" s="255"/>
      <c r="G26" s="255"/>
      <c r="H26" s="255"/>
      <c r="I26" s="255"/>
    </row>
    <row r="27" spans="1:18" ht="25.9" customHeight="1">
      <c r="A27" s="415" t="s">
        <v>120</v>
      </c>
      <c r="B27" s="415"/>
      <c r="C27" s="415"/>
      <c r="D27" s="415"/>
      <c r="E27" s="254"/>
      <c r="F27" s="255"/>
      <c r="G27" s="255"/>
      <c r="H27" s="255"/>
      <c r="I27" s="255"/>
    </row>
    <row r="28" spans="1:18" ht="25.9" customHeight="1">
      <c r="A28" s="415" t="s">
        <v>121</v>
      </c>
      <c r="B28" s="415"/>
      <c r="C28" s="415"/>
      <c r="D28" s="415"/>
      <c r="E28" s="254"/>
      <c r="F28" s="255"/>
      <c r="G28" s="255"/>
      <c r="H28" s="255"/>
      <c r="I28" s="255"/>
    </row>
    <row r="30" spans="1:18">
      <c r="A30" s="70" t="s">
        <v>86</v>
      </c>
      <c r="B30" s="68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38"/>
    </row>
    <row r="31" spans="1:18">
      <c r="A31" s="421"/>
      <c r="B31" s="421"/>
      <c r="C31" s="421"/>
      <c r="D31" s="421"/>
      <c r="E31" s="421"/>
      <c r="F31" s="421"/>
      <c r="G31" s="421"/>
      <c r="H31" s="421"/>
      <c r="I31" s="421"/>
      <c r="J31" s="421"/>
      <c r="K31" s="421"/>
      <c r="L31" s="421"/>
      <c r="M31" s="421"/>
      <c r="N31" s="421"/>
      <c r="O31" s="421"/>
      <c r="P31" s="421"/>
      <c r="Q31" s="421"/>
    </row>
  </sheetData>
  <mergeCells count="32">
    <mergeCell ref="A9:I9"/>
    <mergeCell ref="A12:D12"/>
    <mergeCell ref="F12:I12"/>
    <mergeCell ref="A13:D13"/>
    <mergeCell ref="A14:D14"/>
    <mergeCell ref="A1:G1"/>
    <mergeCell ref="A2:H2"/>
    <mergeCell ref="A3:I3"/>
    <mergeCell ref="A7:I7"/>
    <mergeCell ref="A8:I8"/>
    <mergeCell ref="A17:D17"/>
    <mergeCell ref="F13:I13"/>
    <mergeCell ref="F14:I14"/>
    <mergeCell ref="F15:I15"/>
    <mergeCell ref="F16:I16"/>
    <mergeCell ref="F17:I17"/>
    <mergeCell ref="A28:D28"/>
    <mergeCell ref="F11:I11"/>
    <mergeCell ref="A11:D11"/>
    <mergeCell ref="A31:Q31"/>
    <mergeCell ref="A23:D23"/>
    <mergeCell ref="A24:D24"/>
    <mergeCell ref="A25:D25"/>
    <mergeCell ref="A26:D26"/>
    <mergeCell ref="A27:D27"/>
    <mergeCell ref="A18:D18"/>
    <mergeCell ref="A19:D19"/>
    <mergeCell ref="A20:D20"/>
    <mergeCell ref="A21:D21"/>
    <mergeCell ref="A22:D22"/>
    <mergeCell ref="A15:D15"/>
    <mergeCell ref="A16:D1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8"/>
  <sheetViews>
    <sheetView zoomScaleNormal="100" workbookViewId="0">
      <selection activeCell="AC12" sqref="AC12"/>
    </sheetView>
  </sheetViews>
  <sheetFormatPr defaultColWidth="8.85546875" defaultRowHeight="12.75"/>
  <cols>
    <col min="1" max="1" width="7.42578125" style="51" bestFit="1" customWidth="1"/>
    <col min="2" max="2" width="40.85546875" style="51" bestFit="1" customWidth="1"/>
    <col min="3" max="11" width="3.140625" style="51" bestFit="1" customWidth="1"/>
    <col min="12" max="17" width="3.85546875" style="51" bestFit="1" customWidth="1"/>
    <col min="18" max="18" width="3.85546875" style="51" customWidth="1"/>
    <col min="19" max="19" width="3.85546875" style="51" bestFit="1" customWidth="1"/>
    <col min="20" max="26" width="3" style="51" bestFit="1" customWidth="1"/>
    <col min="27" max="27" width="8.85546875" style="51"/>
    <col min="28" max="28" width="8.140625" style="51" customWidth="1"/>
    <col min="29" max="29" width="40.28515625" style="51" customWidth="1"/>
    <col min="30" max="16384" width="8.85546875" style="51"/>
  </cols>
  <sheetData>
    <row r="1" spans="1:28">
      <c r="A1" s="385" t="s">
        <v>151</v>
      </c>
      <c r="B1" s="385"/>
      <c r="C1" s="385"/>
      <c r="D1" s="385"/>
      <c r="E1" s="385"/>
      <c r="F1" s="385"/>
      <c r="G1" s="385"/>
      <c r="H1" s="18"/>
      <c r="I1" s="18"/>
    </row>
    <row r="2" spans="1:28">
      <c r="A2" s="385" t="s">
        <v>152</v>
      </c>
      <c r="B2" s="385"/>
      <c r="C2" s="385"/>
      <c r="D2" s="385"/>
      <c r="E2" s="385"/>
      <c r="F2" s="385"/>
      <c r="G2" s="385"/>
      <c r="H2" s="385"/>
      <c r="I2" s="18"/>
      <c r="S2" s="85"/>
      <c r="T2" s="85"/>
      <c r="U2" s="85"/>
    </row>
    <row r="3" spans="1:28">
      <c r="A3" s="85"/>
      <c r="B3" s="85"/>
      <c r="C3" s="85"/>
      <c r="S3" s="85"/>
      <c r="T3" s="85"/>
      <c r="U3" s="85"/>
    </row>
    <row r="4" spans="1:28" ht="15.75">
      <c r="A4" s="388" t="s">
        <v>15</v>
      </c>
      <c r="B4" s="388"/>
      <c r="C4" s="388"/>
      <c r="D4" s="388"/>
      <c r="E4" s="388"/>
      <c r="F4" s="388"/>
      <c r="G4" s="388"/>
      <c r="H4" s="388"/>
      <c r="I4" s="388"/>
      <c r="J4" s="102"/>
      <c r="K4" s="102"/>
      <c r="L4" s="102"/>
      <c r="M4" s="102"/>
      <c r="N4" s="102"/>
      <c r="O4" s="102"/>
      <c r="P4" s="102"/>
      <c r="Q4" s="80"/>
      <c r="R4" s="80"/>
      <c r="S4" s="103"/>
      <c r="T4" s="85"/>
      <c r="U4" s="85"/>
    </row>
    <row r="5" spans="1:28">
      <c r="A5" s="425" t="s">
        <v>100</v>
      </c>
      <c r="B5" s="425"/>
      <c r="C5" s="425"/>
      <c r="D5" s="425"/>
      <c r="E5" s="425"/>
      <c r="F5" s="425"/>
      <c r="G5" s="425"/>
      <c r="H5" s="425"/>
      <c r="I5" s="425"/>
      <c r="J5" s="425"/>
      <c r="K5" s="425"/>
      <c r="L5" s="425"/>
      <c r="M5" s="425"/>
      <c r="N5" s="425"/>
      <c r="O5" s="425"/>
      <c r="P5" s="425"/>
      <c r="Q5" s="425"/>
      <c r="R5" s="425"/>
      <c r="S5" s="425"/>
      <c r="T5" s="425"/>
      <c r="U5" s="425"/>
      <c r="V5" s="425"/>
      <c r="W5" s="425"/>
      <c r="X5" s="425"/>
      <c r="Y5" s="425"/>
      <c r="Z5" s="425"/>
    </row>
    <row r="6" spans="1:28">
      <c r="A6" s="386" t="s">
        <v>156</v>
      </c>
      <c r="B6" s="386"/>
      <c r="C6" s="386"/>
      <c r="D6" s="386"/>
      <c r="E6" s="386"/>
      <c r="F6" s="386"/>
      <c r="G6" s="386"/>
      <c r="H6" s="386"/>
      <c r="I6" s="386"/>
      <c r="J6" s="53"/>
      <c r="K6" s="53"/>
      <c r="L6" s="53"/>
      <c r="M6" s="53"/>
      <c r="N6" s="53"/>
      <c r="O6" s="53"/>
      <c r="P6" s="53"/>
      <c r="Q6" s="53"/>
      <c r="R6" s="53"/>
      <c r="S6" s="53"/>
    </row>
    <row r="7" spans="1:28">
      <c r="A7" s="387" t="s">
        <v>136</v>
      </c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5"/>
      <c r="O7" s="385"/>
      <c r="P7" s="385"/>
      <c r="Q7" s="385"/>
      <c r="R7" s="80"/>
      <c r="S7" s="80"/>
    </row>
    <row r="8" spans="1:28">
      <c r="A8" s="104" t="s">
        <v>137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80"/>
      <c r="O8" s="80"/>
      <c r="P8" s="80"/>
      <c r="Q8" s="80"/>
      <c r="R8" s="80"/>
      <c r="S8" s="80"/>
    </row>
    <row r="9" spans="1:28">
      <c r="A9" s="385" t="s">
        <v>138</v>
      </c>
      <c r="B9" s="385"/>
      <c r="C9" s="385"/>
      <c r="D9" s="385"/>
      <c r="E9" s="385"/>
      <c r="F9" s="385"/>
      <c r="G9" s="385"/>
      <c r="H9" s="385"/>
      <c r="I9" s="385"/>
      <c r="J9" s="80"/>
      <c r="K9" s="80"/>
      <c r="L9" s="80"/>
      <c r="M9" s="80"/>
      <c r="N9" s="80"/>
      <c r="O9" s="80"/>
      <c r="P9" s="80"/>
      <c r="Q9" s="80"/>
      <c r="R9" s="80"/>
      <c r="S9" s="80"/>
    </row>
    <row r="10" spans="1:28">
      <c r="A10" s="385" t="s">
        <v>139</v>
      </c>
      <c r="B10" s="385"/>
      <c r="C10" s="385"/>
      <c r="D10" s="385"/>
      <c r="E10" s="385"/>
      <c r="F10" s="385"/>
      <c r="G10" s="385"/>
      <c r="H10" s="385"/>
      <c r="I10" s="385"/>
      <c r="J10" s="80"/>
      <c r="K10" s="80"/>
      <c r="L10" s="80"/>
      <c r="M10" s="80"/>
      <c r="N10" s="80"/>
      <c r="O10" s="80"/>
      <c r="P10" s="80"/>
      <c r="Q10" s="105"/>
      <c r="R10" s="105"/>
      <c r="S10" s="80"/>
    </row>
    <row r="11" spans="1:28">
      <c r="A11" s="387" t="s">
        <v>140</v>
      </c>
      <c r="B11" s="387"/>
      <c r="C11" s="387"/>
      <c r="D11" s="387"/>
      <c r="E11" s="387"/>
      <c r="F11" s="387"/>
      <c r="G11" s="387"/>
      <c r="H11" s="387"/>
      <c r="I11" s="387"/>
      <c r="J11" s="80"/>
      <c r="K11" s="80"/>
      <c r="L11" s="80"/>
      <c r="M11" s="80"/>
      <c r="N11" s="80"/>
      <c r="O11" s="80"/>
      <c r="P11" s="80"/>
      <c r="Q11" s="80"/>
      <c r="R11" s="80"/>
      <c r="S11" s="6"/>
    </row>
    <row r="12" spans="1:28" ht="13.5" thickBot="1">
      <c r="A12" s="18" t="s">
        <v>82</v>
      </c>
    </row>
    <row r="13" spans="1:28" ht="23.25" thickBot="1">
      <c r="A13" s="106" t="s">
        <v>8</v>
      </c>
      <c r="B13" s="107" t="s">
        <v>59</v>
      </c>
      <c r="C13" s="108" t="s">
        <v>60</v>
      </c>
      <c r="D13" s="109" t="s">
        <v>61</v>
      </c>
      <c r="E13" s="109" t="s">
        <v>62</v>
      </c>
      <c r="F13" s="109" t="s">
        <v>63</v>
      </c>
      <c r="G13" s="109" t="s">
        <v>64</v>
      </c>
      <c r="H13" s="109" t="s">
        <v>65</v>
      </c>
      <c r="I13" s="109" t="s">
        <v>66</v>
      </c>
      <c r="J13" s="109" t="s">
        <v>67</v>
      </c>
      <c r="K13" s="109" t="s">
        <v>68</v>
      </c>
      <c r="L13" s="109" t="s">
        <v>69</v>
      </c>
      <c r="M13" s="109" t="s">
        <v>70</v>
      </c>
      <c r="N13" s="109" t="s">
        <v>71</v>
      </c>
      <c r="O13" s="109" t="s">
        <v>72</v>
      </c>
      <c r="P13" s="109" t="s">
        <v>73</v>
      </c>
      <c r="Q13" s="109" t="s">
        <v>74</v>
      </c>
      <c r="R13" s="109" t="s">
        <v>75</v>
      </c>
      <c r="S13" s="110" t="s">
        <v>87</v>
      </c>
      <c r="T13" s="108" t="s">
        <v>76</v>
      </c>
      <c r="U13" s="109" t="s">
        <v>77</v>
      </c>
      <c r="V13" s="109" t="s">
        <v>78</v>
      </c>
      <c r="W13" s="109" t="s">
        <v>79</v>
      </c>
      <c r="X13" s="109" t="s">
        <v>80</v>
      </c>
      <c r="Y13" s="109" t="s">
        <v>81</v>
      </c>
      <c r="Z13" s="288" t="s">
        <v>132</v>
      </c>
    </row>
    <row r="14" spans="1:28">
      <c r="A14" s="111"/>
      <c r="B14" s="44"/>
      <c r="C14" s="11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2"/>
      <c r="S14" s="12"/>
      <c r="T14" s="112"/>
      <c r="U14" s="11"/>
      <c r="V14" s="11"/>
      <c r="W14" s="11"/>
      <c r="X14" s="11"/>
      <c r="Y14" s="11"/>
      <c r="Z14" s="113"/>
      <c r="AA14" s="2"/>
      <c r="AB14" s="13"/>
    </row>
    <row r="15" spans="1:28">
      <c r="A15" s="114"/>
      <c r="B15" s="86"/>
      <c r="C15" s="33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82"/>
      <c r="S15" s="82"/>
      <c r="T15" s="33"/>
      <c r="U15" s="22"/>
      <c r="V15" s="22"/>
      <c r="W15" s="22"/>
      <c r="X15" s="22"/>
      <c r="Y15" s="22"/>
      <c r="Z15" s="43"/>
      <c r="AA15" s="7"/>
      <c r="AB15" s="115"/>
    </row>
    <row r="16" spans="1:28">
      <c r="A16" s="116"/>
      <c r="B16" s="117"/>
      <c r="C16" s="33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82"/>
      <c r="S16" s="82"/>
      <c r="T16" s="33"/>
      <c r="U16" s="22"/>
      <c r="V16" s="22"/>
      <c r="W16" s="22"/>
      <c r="X16" s="22"/>
      <c r="Y16" s="22"/>
      <c r="Z16" s="43"/>
      <c r="AA16" s="2"/>
      <c r="AB16" s="13"/>
    </row>
    <row r="17" spans="1:29">
      <c r="A17" s="129"/>
      <c r="B17" s="117"/>
      <c r="C17" s="33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82"/>
      <c r="S17" s="82"/>
      <c r="T17" s="33"/>
      <c r="U17" s="22"/>
      <c r="V17" s="22"/>
      <c r="W17" s="22"/>
      <c r="X17" s="22"/>
      <c r="Y17" s="22"/>
      <c r="Z17" s="43"/>
    </row>
    <row r="18" spans="1:29" ht="13.5" thickBot="1">
      <c r="A18" s="307"/>
      <c r="B18" s="119"/>
      <c r="C18" s="71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120"/>
      <c r="S18" s="120"/>
      <c r="T18" s="71"/>
      <c r="U18" s="42"/>
      <c r="V18" s="42"/>
      <c r="W18" s="42"/>
      <c r="X18" s="42"/>
      <c r="Y18" s="42"/>
      <c r="Z18" s="121"/>
    </row>
    <row r="19" spans="1:29" ht="13.5" thickBot="1">
      <c r="A19" s="2" t="s">
        <v>83</v>
      </c>
      <c r="B19" s="13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9">
      <c r="A20" s="111"/>
      <c r="B20" s="122"/>
      <c r="C20" s="112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2"/>
      <c r="S20" s="113"/>
      <c r="T20" s="75"/>
      <c r="U20" s="11"/>
      <c r="V20" s="11"/>
      <c r="W20" s="11"/>
      <c r="X20" s="11"/>
      <c r="Y20" s="11"/>
      <c r="Z20" s="113"/>
      <c r="AB20" s="2"/>
      <c r="AC20" s="13"/>
    </row>
    <row r="21" spans="1:29">
      <c r="A21" s="116"/>
      <c r="B21" s="36"/>
      <c r="C21" s="33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82"/>
      <c r="S21" s="43"/>
      <c r="T21" s="76"/>
      <c r="U21" s="22"/>
      <c r="V21" s="22"/>
      <c r="W21" s="22"/>
      <c r="X21" s="22"/>
      <c r="Y21" s="22"/>
      <c r="Z21" s="43"/>
      <c r="AB21" s="2"/>
      <c r="AC21" s="13"/>
    </row>
    <row r="22" spans="1:29">
      <c r="A22" s="116"/>
      <c r="B22" s="36"/>
      <c r="C22" s="33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82"/>
      <c r="S22" s="43"/>
      <c r="T22" s="76"/>
      <c r="U22" s="22"/>
      <c r="V22" s="22"/>
      <c r="W22" s="22"/>
      <c r="X22" s="22"/>
      <c r="Y22" s="22"/>
      <c r="Z22" s="43"/>
      <c r="AB22" s="2"/>
      <c r="AC22" s="13"/>
    </row>
    <row r="23" spans="1:29">
      <c r="A23" s="116"/>
      <c r="B23" s="36"/>
      <c r="C23" s="33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82"/>
      <c r="S23" s="43"/>
      <c r="T23" s="76"/>
      <c r="U23" s="22"/>
      <c r="V23" s="22"/>
      <c r="W23" s="22"/>
      <c r="X23" s="22"/>
      <c r="Y23" s="22"/>
      <c r="Z23" s="43"/>
      <c r="AB23" s="2"/>
      <c r="AC23" s="13"/>
    </row>
    <row r="24" spans="1:29" ht="13.5" thickBot="1">
      <c r="A24" s="81"/>
      <c r="B24" s="125"/>
      <c r="C24" s="71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120"/>
      <c r="S24" s="121"/>
      <c r="T24" s="45"/>
      <c r="U24" s="42"/>
      <c r="V24" s="42"/>
      <c r="W24" s="42"/>
      <c r="X24" s="42"/>
      <c r="Y24" s="42"/>
      <c r="Z24" s="121"/>
    </row>
    <row r="25" spans="1:29" ht="13.5" thickBot="1">
      <c r="A25" s="2" t="s">
        <v>84</v>
      </c>
      <c r="B25" s="13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9">
      <c r="A26" s="111"/>
      <c r="B26" s="44"/>
      <c r="C26" s="112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2"/>
      <c r="S26" s="113"/>
      <c r="T26" s="75"/>
      <c r="U26" s="11"/>
      <c r="V26" s="11"/>
      <c r="W26" s="11"/>
      <c r="X26" s="11"/>
      <c r="Y26" s="11"/>
      <c r="Z26" s="113"/>
      <c r="AB26" s="2"/>
      <c r="AC26" s="13"/>
    </row>
    <row r="27" spans="1:29">
      <c r="A27" s="116"/>
      <c r="B27" s="117"/>
      <c r="C27" s="33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82"/>
      <c r="S27" s="43"/>
      <c r="T27" s="76"/>
      <c r="U27" s="22"/>
      <c r="V27" s="22"/>
      <c r="W27" s="22"/>
      <c r="X27" s="22"/>
      <c r="Y27" s="22"/>
      <c r="Z27" s="43"/>
      <c r="AB27" s="2"/>
      <c r="AC27" s="13"/>
    </row>
    <row r="28" spans="1:29">
      <c r="A28" s="423"/>
      <c r="B28" s="86"/>
      <c r="C28" s="33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82"/>
      <c r="S28" s="43"/>
      <c r="T28" s="76"/>
      <c r="U28" s="22"/>
      <c r="V28" s="22"/>
      <c r="W28" s="22"/>
      <c r="X28" s="22"/>
      <c r="Y28" s="22"/>
      <c r="Z28" s="43"/>
    </row>
    <row r="29" spans="1:29" ht="13.5" thickBot="1">
      <c r="A29" s="424"/>
      <c r="B29" s="127"/>
      <c r="C29" s="71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120"/>
      <c r="S29" s="121"/>
      <c r="T29" s="45"/>
      <c r="U29" s="42"/>
      <c r="V29" s="42"/>
      <c r="W29" s="42"/>
      <c r="X29" s="42"/>
      <c r="Y29" s="42"/>
      <c r="Z29" s="121"/>
    </row>
    <row r="30" spans="1:29" ht="13.5" thickBot="1">
      <c r="A30" s="2" t="s">
        <v>85</v>
      </c>
      <c r="B30" s="115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9">
      <c r="A31" s="128"/>
      <c r="B31" s="122"/>
      <c r="C31" s="112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50"/>
      <c r="Q31" s="11"/>
      <c r="R31" s="12"/>
      <c r="S31" s="113"/>
      <c r="T31" s="75"/>
      <c r="U31" s="11"/>
      <c r="V31" s="11"/>
      <c r="W31" s="11"/>
      <c r="X31" s="11"/>
      <c r="Y31" s="11"/>
      <c r="Z31" s="113"/>
      <c r="AB31" s="2"/>
    </row>
    <row r="32" spans="1:29">
      <c r="A32" s="129"/>
      <c r="B32" s="117"/>
      <c r="C32" s="33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82"/>
      <c r="S32" s="43"/>
      <c r="T32" s="76"/>
      <c r="U32" s="22"/>
      <c r="V32" s="22"/>
      <c r="W32" s="22"/>
      <c r="X32" s="22"/>
      <c r="Y32" s="22"/>
      <c r="Z32" s="43"/>
      <c r="AB32" s="7"/>
      <c r="AC32" s="13"/>
    </row>
    <row r="33" spans="1:40">
      <c r="A33" s="423"/>
      <c r="B33" s="117"/>
      <c r="C33" s="33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82"/>
      <c r="S33" s="43"/>
      <c r="T33" s="76"/>
      <c r="U33" s="22"/>
      <c r="V33" s="22"/>
      <c r="W33" s="22"/>
      <c r="X33" s="22"/>
      <c r="Y33" s="22"/>
      <c r="Z33" s="43"/>
      <c r="AB33" s="2"/>
      <c r="AC33" s="130"/>
    </row>
    <row r="34" spans="1:40" ht="13.5" thickBot="1">
      <c r="A34" s="424"/>
      <c r="B34" s="119"/>
      <c r="C34" s="71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120"/>
      <c r="S34" s="121"/>
      <c r="T34" s="45"/>
      <c r="U34" s="42"/>
      <c r="V34" s="42"/>
      <c r="W34" s="42"/>
      <c r="X34" s="42"/>
      <c r="Y34" s="42"/>
      <c r="Z34" s="121"/>
      <c r="AC34" s="13"/>
    </row>
    <row r="35" spans="1:40" s="306" customFormat="1" ht="13.5" thickBot="1">
      <c r="A35" s="2" t="s">
        <v>154</v>
      </c>
      <c r="B35" s="300"/>
      <c r="C35" s="304"/>
      <c r="D35" s="304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C35" s="300"/>
    </row>
    <row r="36" spans="1:40" s="306" customFormat="1">
      <c r="A36" s="111"/>
      <c r="B36" s="44"/>
      <c r="C36" s="112"/>
      <c r="D36" s="297"/>
      <c r="E36" s="297"/>
      <c r="F36" s="297"/>
      <c r="G36" s="297"/>
      <c r="H36" s="297"/>
      <c r="I36" s="297"/>
      <c r="J36" s="297"/>
      <c r="K36" s="297"/>
      <c r="L36" s="297"/>
      <c r="M36" s="297"/>
      <c r="N36" s="297"/>
      <c r="O36" s="297"/>
      <c r="P36" s="297"/>
      <c r="Q36" s="297"/>
      <c r="R36" s="12"/>
      <c r="S36" s="301"/>
      <c r="T36" s="75"/>
      <c r="U36" s="297"/>
      <c r="V36" s="297"/>
      <c r="W36" s="297"/>
      <c r="X36" s="297"/>
      <c r="Y36" s="297"/>
      <c r="Z36" s="301"/>
      <c r="AC36" s="300"/>
    </row>
    <row r="37" spans="1:40" s="306" customFormat="1">
      <c r="A37" s="116"/>
      <c r="B37" s="117"/>
      <c r="C37" s="33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82"/>
      <c r="S37" s="43"/>
      <c r="T37" s="76"/>
      <c r="U37" s="22"/>
      <c r="V37" s="22"/>
      <c r="W37" s="22"/>
      <c r="X37" s="22"/>
      <c r="Y37" s="22"/>
      <c r="Z37" s="43"/>
      <c r="AC37" s="300"/>
    </row>
    <row r="38" spans="1:40" s="306" customFormat="1">
      <c r="A38" s="423"/>
      <c r="B38" s="86"/>
      <c r="C38" s="33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82"/>
      <c r="S38" s="43"/>
      <c r="T38" s="76"/>
      <c r="U38" s="22"/>
      <c r="V38" s="22"/>
      <c r="W38" s="22"/>
      <c r="X38" s="22"/>
      <c r="Y38" s="22"/>
      <c r="Z38" s="43"/>
      <c r="AC38" s="300"/>
    </row>
    <row r="39" spans="1:40" s="306" customFormat="1" ht="13.5" thickBot="1">
      <c r="A39" s="424"/>
      <c r="B39" s="127"/>
      <c r="C39" s="71"/>
      <c r="D39" s="298"/>
      <c r="E39" s="298"/>
      <c r="F39" s="298"/>
      <c r="G39" s="298"/>
      <c r="H39" s="298"/>
      <c r="I39" s="298"/>
      <c r="J39" s="298"/>
      <c r="K39" s="298"/>
      <c r="L39" s="298"/>
      <c r="M39" s="298"/>
      <c r="N39" s="298"/>
      <c r="O39" s="298"/>
      <c r="P39" s="298"/>
      <c r="Q39" s="298"/>
      <c r="R39" s="299"/>
      <c r="S39" s="302"/>
      <c r="T39" s="303"/>
      <c r="U39" s="298"/>
      <c r="V39" s="298"/>
      <c r="W39" s="298"/>
      <c r="X39" s="298"/>
      <c r="Y39" s="298"/>
      <c r="Z39" s="302"/>
      <c r="AC39" s="300"/>
    </row>
    <row r="40" spans="1:40" s="306" customFormat="1" ht="13.5" thickBot="1">
      <c r="A40" s="2" t="s">
        <v>155</v>
      </c>
      <c r="B40" s="115"/>
      <c r="C40" s="304"/>
      <c r="D40" s="304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C40" s="300"/>
    </row>
    <row r="41" spans="1:40" s="306" customFormat="1">
      <c r="A41" s="128"/>
      <c r="B41" s="122"/>
      <c r="C41" s="112"/>
      <c r="D41" s="297"/>
      <c r="E41" s="297"/>
      <c r="F41" s="297"/>
      <c r="G41" s="297"/>
      <c r="H41" s="297"/>
      <c r="I41" s="297"/>
      <c r="J41" s="297"/>
      <c r="K41" s="297"/>
      <c r="L41" s="297"/>
      <c r="M41" s="297"/>
      <c r="N41" s="297"/>
      <c r="O41" s="297"/>
      <c r="P41" s="50"/>
      <c r="Q41" s="297"/>
      <c r="R41" s="12"/>
      <c r="S41" s="301"/>
      <c r="T41" s="75"/>
      <c r="U41" s="297"/>
      <c r="V41" s="297"/>
      <c r="W41" s="297"/>
      <c r="X41" s="297"/>
      <c r="Y41" s="297"/>
      <c r="Z41" s="301"/>
      <c r="AC41" s="300"/>
    </row>
    <row r="42" spans="1:40" s="306" customFormat="1">
      <c r="A42" s="129"/>
      <c r="B42" s="117"/>
      <c r="C42" s="33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82"/>
      <c r="S42" s="43"/>
      <c r="T42" s="76"/>
      <c r="U42" s="22"/>
      <c r="V42" s="22"/>
      <c r="W42" s="22"/>
      <c r="X42" s="22"/>
      <c r="Y42" s="22"/>
      <c r="Z42" s="43"/>
      <c r="AC42" s="300"/>
    </row>
    <row r="43" spans="1:40" s="306" customFormat="1">
      <c r="A43" s="423"/>
      <c r="B43" s="117"/>
      <c r="C43" s="33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82"/>
      <c r="S43" s="43"/>
      <c r="T43" s="76"/>
      <c r="U43" s="22"/>
      <c r="V43" s="22"/>
      <c r="W43" s="22"/>
      <c r="X43" s="22"/>
      <c r="Y43" s="22"/>
      <c r="Z43" s="43"/>
      <c r="AC43" s="300"/>
    </row>
    <row r="44" spans="1:40" s="306" customFormat="1" ht="13.5" thickBot="1">
      <c r="A44" s="424"/>
      <c r="B44" s="119"/>
      <c r="C44" s="71"/>
      <c r="D44" s="298"/>
      <c r="E44" s="298"/>
      <c r="F44" s="298"/>
      <c r="G44" s="298"/>
      <c r="H44" s="298"/>
      <c r="I44" s="298"/>
      <c r="J44" s="298"/>
      <c r="K44" s="298"/>
      <c r="L44" s="298"/>
      <c r="M44" s="298"/>
      <c r="N44" s="298"/>
      <c r="O44" s="298"/>
      <c r="P44" s="298"/>
      <c r="Q44" s="298"/>
      <c r="R44" s="299"/>
      <c r="S44" s="302"/>
      <c r="T44" s="303"/>
      <c r="U44" s="298"/>
      <c r="V44" s="298"/>
      <c r="W44" s="298"/>
      <c r="X44" s="298"/>
      <c r="Y44" s="298"/>
      <c r="Z44" s="302"/>
      <c r="AC44" s="300"/>
    </row>
    <row r="45" spans="1:40">
      <c r="A45" s="2">
        <f>SUM(A14:A44)</f>
        <v>0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7" spans="1:40" s="18" customFormat="1">
      <c r="A47" s="390" t="s">
        <v>93</v>
      </c>
      <c r="B47" s="390"/>
      <c r="C47" s="390"/>
      <c r="D47" s="390"/>
      <c r="E47" s="390"/>
      <c r="F47" s="390"/>
      <c r="G47" s="390"/>
      <c r="H47" s="390"/>
      <c r="I47" s="390"/>
      <c r="J47" s="390"/>
      <c r="K47" s="390"/>
      <c r="L47" s="390"/>
      <c r="M47" s="390"/>
      <c r="N47" s="390"/>
      <c r="O47" s="390"/>
      <c r="P47" s="390"/>
      <c r="Q47" s="390"/>
      <c r="R47" s="70"/>
      <c r="S47" s="131"/>
    </row>
    <row r="48" spans="1:40" s="13" customFormat="1">
      <c r="A48" s="390"/>
      <c r="B48" s="390"/>
      <c r="C48" s="390"/>
      <c r="D48" s="390"/>
      <c r="E48" s="390"/>
      <c r="F48" s="390"/>
      <c r="G48" s="390"/>
      <c r="H48" s="390"/>
      <c r="I48" s="390"/>
      <c r="J48" s="390"/>
      <c r="K48" s="390"/>
      <c r="L48" s="390"/>
      <c r="M48" s="390"/>
      <c r="N48" s="390"/>
      <c r="O48" s="390"/>
      <c r="P48" s="390"/>
      <c r="Q48" s="390"/>
      <c r="R48" s="70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</row>
  </sheetData>
  <mergeCells count="16">
    <mergeCell ref="A28:A29"/>
    <mergeCell ref="N7:Q7"/>
    <mergeCell ref="A9:I9"/>
    <mergeCell ref="A10:I10"/>
    <mergeCell ref="A11:I11"/>
    <mergeCell ref="A38:A39"/>
    <mergeCell ref="A43:A44"/>
    <mergeCell ref="A1:G1"/>
    <mergeCell ref="A2:H2"/>
    <mergeCell ref="A4:I4"/>
    <mergeCell ref="A6:I6"/>
    <mergeCell ref="A7:M7"/>
    <mergeCell ref="A5:Z5"/>
    <mergeCell ref="A33:A34"/>
    <mergeCell ref="A48:Q48"/>
    <mergeCell ref="A47:Q47"/>
  </mergeCells>
  <phoneticPr fontId="2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33"/>
  <sheetViews>
    <sheetView zoomScale="115" zoomScaleNormal="115" workbookViewId="0">
      <selection activeCell="F29" sqref="F29"/>
    </sheetView>
  </sheetViews>
  <sheetFormatPr defaultRowHeight="12.75"/>
  <cols>
    <col min="1" max="1" width="4" style="87" customWidth="1"/>
    <col min="2" max="2" width="22.42578125" customWidth="1"/>
    <col min="3" max="3" width="30.28515625" customWidth="1"/>
    <col min="4" max="4" width="35.140625" customWidth="1"/>
    <col min="5" max="5" width="32.42578125" customWidth="1"/>
    <col min="6" max="6" width="32.85546875" customWidth="1"/>
  </cols>
  <sheetData>
    <row r="2" spans="1:25">
      <c r="B2" s="10" t="s">
        <v>151</v>
      </c>
      <c r="C2" s="10"/>
      <c r="D2" s="10"/>
      <c r="E2" s="10"/>
      <c r="F2" s="10"/>
      <c r="G2" s="10"/>
      <c r="H2" s="10"/>
      <c r="I2" s="19"/>
      <c r="J2" s="19"/>
    </row>
    <row r="3" spans="1:25">
      <c r="B3" s="10" t="s">
        <v>152</v>
      </c>
      <c r="C3" s="10"/>
      <c r="D3" s="10"/>
      <c r="E3" s="10"/>
      <c r="F3" s="10"/>
      <c r="G3" s="10"/>
      <c r="H3" s="10"/>
      <c r="I3" s="10"/>
      <c r="J3" s="19"/>
      <c r="S3" s="9"/>
      <c r="T3" s="9"/>
      <c r="U3" s="9"/>
    </row>
    <row r="4" spans="1:25">
      <c r="B4" s="9"/>
      <c r="C4" s="9"/>
      <c r="D4" s="9"/>
      <c r="S4" s="9"/>
      <c r="T4" s="9"/>
      <c r="U4" s="9"/>
    </row>
    <row r="5" spans="1:25" ht="15.75">
      <c r="B5" s="409" t="s">
        <v>15</v>
      </c>
      <c r="C5" s="409"/>
      <c r="D5" s="409"/>
      <c r="E5" s="409"/>
      <c r="F5" s="88"/>
      <c r="G5" s="88"/>
      <c r="H5" s="88"/>
      <c r="I5" s="88"/>
      <c r="J5" s="88"/>
      <c r="K5" s="46"/>
      <c r="L5" s="46"/>
      <c r="M5" s="46"/>
      <c r="N5" s="46"/>
      <c r="O5" s="46"/>
      <c r="P5" s="46"/>
      <c r="Q5" s="46"/>
      <c r="R5" s="10"/>
      <c r="S5" s="84"/>
      <c r="T5" s="9"/>
      <c r="U5" s="9"/>
    </row>
    <row r="6" spans="1:25">
      <c r="D6" s="3"/>
      <c r="E6" s="49"/>
      <c r="F6" s="49"/>
      <c r="G6" s="49"/>
      <c r="H6" s="49"/>
      <c r="I6" s="49"/>
      <c r="J6" s="49"/>
      <c r="K6" s="49"/>
      <c r="L6" s="8"/>
      <c r="M6" s="8"/>
      <c r="N6" s="8"/>
      <c r="O6" s="5"/>
      <c r="P6" s="5"/>
      <c r="Q6" s="4"/>
      <c r="R6" s="4"/>
    </row>
    <row r="7" spans="1:25">
      <c r="B7" s="6" t="s">
        <v>135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>
      <c r="B8" s="10" t="s">
        <v>153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>
      <c r="B9" s="10" t="s">
        <v>137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10"/>
      <c r="P9" s="10"/>
      <c r="Q9" s="10"/>
      <c r="R9" s="10"/>
      <c r="S9" s="10"/>
    </row>
    <row r="10" spans="1:25">
      <c r="B10" s="10" t="s">
        <v>138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</row>
    <row r="11" spans="1:25">
      <c r="B11" s="10" t="s">
        <v>139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55"/>
      <c r="S11" s="10"/>
    </row>
    <row r="12" spans="1:25">
      <c r="B12" s="10" t="s">
        <v>140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6"/>
    </row>
    <row r="14" spans="1:25" ht="15">
      <c r="B14" s="426" t="s">
        <v>101</v>
      </c>
      <c r="C14" s="426"/>
      <c r="D14" s="426"/>
      <c r="E14" s="426"/>
      <c r="F14" s="89"/>
    </row>
    <row r="15" spans="1:25" ht="22.5">
      <c r="A15" s="195" t="s">
        <v>6</v>
      </c>
      <c r="B15" s="91" t="s">
        <v>94</v>
      </c>
      <c r="C15" s="91" t="s">
        <v>95</v>
      </c>
      <c r="D15" s="91" t="s">
        <v>96</v>
      </c>
      <c r="E15" s="92" t="s">
        <v>97</v>
      </c>
    </row>
    <row r="16" spans="1:25" ht="15" customHeight="1">
      <c r="A16" s="430">
        <v>1</v>
      </c>
      <c r="B16" s="427"/>
      <c r="C16" s="94"/>
      <c r="D16" s="432"/>
      <c r="E16" s="309"/>
    </row>
    <row r="17" spans="1:18" ht="13.15" customHeight="1">
      <c r="A17" s="392"/>
      <c r="B17" s="427"/>
      <c r="C17" s="308"/>
      <c r="D17" s="432"/>
      <c r="E17" s="309"/>
    </row>
    <row r="18" spans="1:18">
      <c r="A18" s="430">
        <v>2</v>
      </c>
      <c r="B18" s="428"/>
      <c r="C18" s="95"/>
      <c r="D18" s="432"/>
      <c r="E18" s="309"/>
    </row>
    <row r="19" spans="1:18">
      <c r="A19" s="431"/>
      <c r="B19" s="429"/>
      <c r="C19" s="95"/>
      <c r="D19" s="432"/>
      <c r="E19" s="309"/>
    </row>
    <row r="20" spans="1:18">
      <c r="A20" s="430">
        <v>3</v>
      </c>
      <c r="B20" s="428"/>
      <c r="C20" s="93"/>
      <c r="D20" s="309"/>
      <c r="E20" s="93"/>
    </row>
    <row r="21" spans="1:18">
      <c r="A21" s="431"/>
      <c r="B21" s="429"/>
      <c r="C21" s="93"/>
      <c r="D21" s="309"/>
      <c r="E21" s="93"/>
    </row>
    <row r="22" spans="1:18">
      <c r="A22" s="430">
        <v>4</v>
      </c>
      <c r="B22" s="428"/>
      <c r="C22" s="93"/>
      <c r="D22" s="309"/>
      <c r="E22" s="93"/>
    </row>
    <row r="23" spans="1:18">
      <c r="A23" s="431"/>
      <c r="B23" s="429"/>
      <c r="C23" s="93"/>
      <c r="D23" s="309"/>
      <c r="E23" s="93"/>
    </row>
    <row r="24" spans="1:18" ht="15" customHeight="1">
      <c r="A24" s="430">
        <v>5</v>
      </c>
      <c r="B24" s="428"/>
      <c r="C24" s="93"/>
      <c r="D24" s="309"/>
      <c r="E24" s="93"/>
    </row>
    <row r="25" spans="1:18" ht="15.75" customHeight="1">
      <c r="A25" s="431"/>
      <c r="B25" s="429"/>
      <c r="C25" s="93"/>
      <c r="D25" s="309"/>
      <c r="E25" s="93"/>
    </row>
    <row r="26" spans="1:18" ht="12.75" customHeight="1">
      <c r="A26" s="79">
        <v>6</v>
      </c>
      <c r="B26" s="93"/>
      <c r="C26" s="93"/>
      <c r="D26" s="93"/>
      <c r="E26" s="93"/>
    </row>
    <row r="27" spans="1:18">
      <c r="A27" s="79">
        <v>7</v>
      </c>
      <c r="B27" s="93"/>
      <c r="C27" s="93"/>
      <c r="D27" s="93"/>
      <c r="E27" s="93"/>
    </row>
    <row r="28" spans="1:18">
      <c r="B28" s="96"/>
      <c r="C28" s="96"/>
      <c r="D28" s="96"/>
      <c r="E28" s="96"/>
    </row>
    <row r="29" spans="1:18" s="1" customFormat="1" ht="11.25">
      <c r="A29" s="87"/>
      <c r="C29" s="96"/>
      <c r="D29" s="96"/>
      <c r="E29" s="96"/>
    </row>
    <row r="30" spans="1:18">
      <c r="B30" s="364" t="s">
        <v>98</v>
      </c>
      <c r="C30" s="364"/>
      <c r="D30" s="364"/>
      <c r="E30" s="364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</row>
    <row r="31" spans="1:18">
      <c r="B31" s="390"/>
      <c r="C31" s="390"/>
      <c r="D31" s="390"/>
      <c r="E31" s="39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</row>
    <row r="32" spans="1:18">
      <c r="B32" s="90"/>
      <c r="C32" s="90"/>
      <c r="D32" s="90"/>
      <c r="E32" s="90"/>
    </row>
    <row r="33" spans="2:5">
      <c r="B33" s="90"/>
      <c r="C33" s="90"/>
      <c r="D33" s="90"/>
      <c r="E33" s="90"/>
    </row>
  </sheetData>
  <mergeCells count="14">
    <mergeCell ref="A16:A17"/>
    <mergeCell ref="A18:A19"/>
    <mergeCell ref="A20:A21"/>
    <mergeCell ref="A24:A25"/>
    <mergeCell ref="A22:A23"/>
    <mergeCell ref="B31:E31"/>
    <mergeCell ref="B20:B21"/>
    <mergeCell ref="B22:B23"/>
    <mergeCell ref="B24:B25"/>
    <mergeCell ref="B30:E30"/>
    <mergeCell ref="B14:E14"/>
    <mergeCell ref="B5:E5"/>
    <mergeCell ref="B16:B17"/>
    <mergeCell ref="B18:B19"/>
  </mergeCells>
  <printOptions horizontalCentered="1"/>
  <pageMargins left="0.78740157480314965" right="0.78740157480314965" top="0.74803149606299213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Pagina 1</vt:lpstr>
      <vt:lpstr>an I ...</vt:lpstr>
      <vt:lpstr>Bilant </vt:lpstr>
      <vt:lpstr>Competente</vt:lpstr>
      <vt:lpstr>Repartizare</vt:lpstr>
      <vt:lpstr>Rezultate</vt:lpstr>
    </vt:vector>
  </TitlesOfParts>
  <Company>Universitatea Suceava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Costel MIRONEASA</dc:creator>
  <cp:lastModifiedBy>Admin</cp:lastModifiedBy>
  <cp:lastPrinted>2025-07-29T20:03:56Z</cp:lastPrinted>
  <dcterms:created xsi:type="dcterms:W3CDTF">1998-09-29T12:25:23Z</dcterms:created>
  <dcterms:modified xsi:type="dcterms:W3CDTF">2025-09-11T12:47:03Z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3D2819F8">
    <vt:lpwstr/>
  </property>
  <property fmtid="{D5CDD505-2E9C-101B-9397-08002B2CF9AE}" pid="19" name="IVID2A3708F4">
    <vt:lpwstr/>
  </property>
  <property fmtid="{D5CDD505-2E9C-101B-9397-08002B2CF9AE}" pid="20" name="IVIDD631307">
    <vt:lpwstr/>
  </property>
  <property fmtid="{D5CDD505-2E9C-101B-9397-08002B2CF9AE}" pid="21" name="IVID10231BE6">
    <vt:lpwstr/>
  </property>
  <property fmtid="{D5CDD505-2E9C-101B-9397-08002B2CF9AE}" pid="22" name="IVID1C180FE9">
    <vt:lpwstr/>
  </property>
  <property fmtid="{D5CDD505-2E9C-101B-9397-08002B2CF9AE}" pid="23" name="IVID10E61F36">
    <vt:lpwstr/>
  </property>
</Properties>
</file>