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Centralizare" sheetId="1" r:id="rId1"/>
    <sheet name="R1" sheetId="2" r:id="rId2"/>
    <sheet name="R2" sheetId="3" r:id="rId3"/>
    <sheet name="R3" sheetId="4" r:id="rId4"/>
    <sheet name="R4" sheetId="5" r:id="rId5"/>
    <sheet name="R5" sheetId="6" r:id="rId6"/>
    <sheet name="R6" sheetId="7" r:id="rId7"/>
    <sheet name="R7" sheetId="8" r:id="rId8"/>
  </sheets>
  <definedNames>
    <definedName name="_xlnm.Print_Area" localSheetId="0">'Centralizare'!$A$1:$I$25</definedName>
    <definedName name="_xlnm.Print_Area" localSheetId="3">'R3'!$A$1:$F$15</definedName>
    <definedName name="_xlnm.Print_Titles" localSheetId="5">'R5'!$5:$6</definedName>
    <definedName name="_xlnm.Print_Titles" localSheetId="6">'R6'!$5:$6</definedName>
  </definedNames>
  <calcPr fullCalcOnLoad="1"/>
</workbook>
</file>

<file path=xl/sharedStrings.xml><?xml version="1.0" encoding="utf-8"?>
<sst xmlns="http://schemas.openxmlformats.org/spreadsheetml/2006/main" count="117" uniqueCount="95">
  <si>
    <t>Gradul didactic:</t>
  </si>
  <si>
    <t>R1</t>
  </si>
  <si>
    <t>R2</t>
  </si>
  <si>
    <t>R3</t>
  </si>
  <si>
    <t>R4</t>
  </si>
  <si>
    <t>R5</t>
  </si>
  <si>
    <t>R6</t>
  </si>
  <si>
    <t>R7</t>
  </si>
  <si>
    <t xml:space="preserve">Punctaj* </t>
  </si>
  <si>
    <t xml:space="preserve"> Univ. co-tutela (dacă e cazul)</t>
  </si>
  <si>
    <t>Fișa F09. Formular de evaluare performanțe</t>
  </si>
  <si>
    <t>Domeniu titularizare:</t>
  </si>
  <si>
    <t xml:space="preserve">Anul acordării conducerii de doctorat / abilitării: </t>
  </si>
  <si>
    <t xml:space="preserve">Descriere </t>
  </si>
  <si>
    <t>Punctaj</t>
  </si>
  <si>
    <t>Indicator</t>
  </si>
  <si>
    <t>R1.2</t>
  </si>
  <si>
    <t>R1.1</t>
  </si>
  <si>
    <t>Punctaj R2</t>
  </si>
  <si>
    <t>A este 2 în cazul conducătorilor de doctorat în USV și 0 altfel</t>
  </si>
  <si>
    <t>Hirsch Web of Knowledge</t>
  </si>
  <si>
    <t>Hirsch Scopus</t>
  </si>
  <si>
    <t>Hirsch Google Scholar</t>
  </si>
  <si>
    <t>Anul publicării</t>
  </si>
  <si>
    <t xml:space="preserve">Informații identificare articol / brevet de invenție  (link articol, link brevet espacenet) </t>
  </si>
  <si>
    <t>Informații identificare contract (competiție, titlu, număr contract, director proiect)</t>
  </si>
  <si>
    <t>Total valoare an</t>
  </si>
  <si>
    <t xml:space="preserve">Media anuală a fondurilor </t>
  </si>
  <si>
    <t>Punctaj R5 (calculați conform precizării de mai jos)</t>
  </si>
  <si>
    <t>Nu se iau în considerare la acest indicator proiecte deja raportate la indicatorul Fonduri pentru cercetare științifică.</t>
  </si>
  <si>
    <t>Punctaj total R7</t>
  </si>
  <si>
    <t xml:space="preserve">Observații: 
Numărul maxim de puncte pe care Directorul de departament le poate acorda este 1*(numărul de cadre didactice/cercetători angajați  cu normă întreagă în cadrul departamentului); 
Numărul maxim de puncte pe care Decanul facultății le poate acorda este 2*(numărul de cadre didactice/cercetători angajați cu normă întreagă în cadrul facultății). 
Numărul maxim de puncte pe care Rectorul universității le poate acorda este 1*(numărul de cadre didactice/cercetători angajați cu normă întreagă în cadrul universității). </t>
  </si>
  <si>
    <t>Nr. crt.</t>
  </si>
  <si>
    <t>Punctaj total R4 (suma punctajelor articolelor, respectiv brevetelor, împărțite la numărul de autori ai rezultatului)</t>
  </si>
  <si>
    <t>Nume Prenume Doctor</t>
  </si>
  <si>
    <t>*se consideră câte 1 punct pentru fecare teză coordonată și 2 puncte dacă  teza a fost în co-tutelă internațională</t>
  </si>
  <si>
    <t>R3*</t>
  </si>
  <si>
    <t>*Se trece Indicele Hirsch calculat conform formulei domeniului de titularizare</t>
  </si>
  <si>
    <t>codificarea domeniilor fiind cea din metodologia de finanțare.</t>
  </si>
  <si>
    <t>Obs. Pentru educație fizică și sport a se vedea precizările din metodologie referitoare la impactul activității sportive.</t>
  </si>
  <si>
    <r>
      <t xml:space="preserve">Indicele Hirsch al cadrului didactic/ cercetătorului calculat pentru fiecare ramură de știință conform metodologiei de finanțare </t>
    </r>
    <r>
      <rPr>
        <sz val="12"/>
        <color indexed="10"/>
        <rFont val="Times New Roman"/>
        <family val="1"/>
      </rPr>
      <t>(link anexa IGS</t>
    </r>
    <r>
      <rPr>
        <sz val="12"/>
        <color indexed="8"/>
        <rFont val="Times New Roman"/>
        <family val="1"/>
      </rPr>
      <t xml:space="preserve"> și unde e specificat în metodologia de finanțare, l</t>
    </r>
    <r>
      <rPr>
        <sz val="12"/>
        <color indexed="10"/>
        <rFont val="Times New Roman"/>
        <family val="1"/>
      </rPr>
      <t>ink anexa IS, link anexa IWS</t>
    </r>
    <r>
      <rPr>
        <sz val="12"/>
        <color indexed="8"/>
        <rFont val="Times New Roman"/>
        <family val="1"/>
      </rPr>
      <t>)</t>
    </r>
  </si>
  <si>
    <t>Data</t>
  </si>
  <si>
    <t>Semnătura</t>
  </si>
  <si>
    <t xml:space="preserve">Nume, prenume: </t>
  </si>
  <si>
    <t xml:space="preserve">Indicele Hirsch al cadrului didactic/ cercetătorului </t>
  </si>
  <si>
    <t>- Calitatea resursei umane</t>
  </si>
  <si>
    <t>- Impactul activității științifice</t>
  </si>
  <si>
    <r>
      <t>Evaluări studenți (</t>
    </r>
    <r>
      <rPr>
        <sz val="11"/>
        <color indexed="10"/>
        <rFont val="Times New Roman"/>
        <family val="1"/>
      </rPr>
      <t>link anexă evaluări</t>
    </r>
    <r>
      <rPr>
        <sz val="11"/>
        <color indexed="8"/>
        <rFont val="Times New Roman"/>
        <family val="1"/>
      </rPr>
      <t>)</t>
    </r>
  </si>
  <si>
    <r>
      <t>Evaluări colegiale (</t>
    </r>
    <r>
      <rPr>
        <sz val="11"/>
        <color indexed="10"/>
        <rFont val="Times New Roman"/>
        <family val="1"/>
      </rPr>
      <t>link anexă evaluări</t>
    </r>
    <r>
      <rPr>
        <sz val="11"/>
        <color indexed="8"/>
        <rFont val="Times New Roman"/>
        <family val="1"/>
      </rPr>
      <t>)</t>
    </r>
  </si>
  <si>
    <r>
      <t>Evaluare director departament (</t>
    </r>
    <r>
      <rPr>
        <sz val="11"/>
        <color indexed="10"/>
        <rFont val="Times New Roman"/>
        <family val="1"/>
      </rPr>
      <t>link anexă evaluări</t>
    </r>
    <r>
      <rPr>
        <sz val="11"/>
        <color indexed="8"/>
        <rFont val="Times New Roman"/>
        <family val="1"/>
      </rPr>
      <t>)</t>
    </r>
  </si>
  <si>
    <r>
      <t>Evaluare decan (</t>
    </r>
    <r>
      <rPr>
        <sz val="11"/>
        <color indexed="10"/>
        <rFont val="Times New Roman"/>
        <family val="1"/>
      </rPr>
      <t>link anexă evaluări</t>
    </r>
    <r>
      <rPr>
        <sz val="11"/>
        <color indexed="8"/>
        <rFont val="Times New Roman"/>
        <family val="1"/>
      </rPr>
      <t>)</t>
    </r>
  </si>
  <si>
    <r>
      <t>Evaluare Rector (opțional) (</t>
    </r>
    <r>
      <rPr>
        <sz val="11"/>
        <color indexed="10"/>
        <rFont val="Times New Roman"/>
        <family val="1"/>
      </rPr>
      <t>link anexă evaluări</t>
    </r>
    <r>
      <rPr>
        <sz val="11"/>
        <color indexed="8"/>
        <rFont val="Times New Roman"/>
        <family val="1"/>
      </rPr>
      <t>)</t>
    </r>
  </si>
  <si>
    <r>
      <t>Punctaj artico</t>
    </r>
    <r>
      <rPr>
        <b/>
        <sz val="11"/>
        <rFont val="Times New Roman"/>
        <family val="1"/>
      </rPr>
      <t>l, b</t>
    </r>
    <r>
      <rPr>
        <b/>
        <sz val="11"/>
        <color indexed="8"/>
        <rFont val="Times New Roman"/>
        <family val="1"/>
      </rPr>
      <t xml:space="preserve">revet  </t>
    </r>
  </si>
  <si>
    <r>
      <t xml:space="preserve">Punctaj art., </t>
    </r>
    <r>
      <rPr>
        <b/>
        <sz val="11"/>
        <rFont val="Times New Roman"/>
        <family val="1"/>
      </rPr>
      <t>brevet/ n</t>
    </r>
    <r>
      <rPr>
        <b/>
        <sz val="11"/>
        <color indexed="8"/>
        <rFont val="Times New Roman"/>
        <family val="1"/>
      </rPr>
      <t>r. autori</t>
    </r>
  </si>
  <si>
    <t>Nr. autori</t>
  </si>
  <si>
    <t xml:space="preserve">Nr. crt. </t>
  </si>
  <si>
    <t>Nu se iau în considerare la acest indicator proiecte de tip POS-DRU, POS-CCE (cu excepția Axelor dedicate cercetării si numai cu avizul prealabil al CS), ERASMUS Plus (cu exceptia proiectelor care includ activitati de cercetare inovare cu aviz prealabil de la CS)</t>
  </si>
  <si>
    <t>valoare încasată USV*</t>
  </si>
  <si>
    <t>Punctaj obţinut 
(Indicatori)</t>
  </si>
  <si>
    <t>Anexa/ Ordin:</t>
  </si>
  <si>
    <t>E-mail/ Telefon:</t>
  </si>
  <si>
    <t>Profesor</t>
  </si>
  <si>
    <t>Conferenţiar</t>
  </si>
  <si>
    <t>Lector/Şef lucrări</t>
  </si>
  <si>
    <t>Asistent</t>
  </si>
  <si>
    <t>R1+(A+0,25×R2)+0,5×R3+R4+R5+R6+R7</t>
  </si>
  <si>
    <r>
      <t>Raportul dintre punctajul obţinut de cadrul didactic / de cercetare pentru A1-Activitatea didactică/profesională şi A2 – Activitatea de cercetare şi punctajul cumulat minimal stabilit pentru A1 și A2 de către CNATDCU</t>
    </r>
    <r>
      <rPr>
        <vertAlign val="superscript"/>
        <sz val="12"/>
        <color indexed="8"/>
        <rFont val="Times New Roman"/>
        <family val="1"/>
      </rPr>
      <t>1</t>
    </r>
    <r>
      <rPr>
        <sz val="12"/>
        <color indexed="8"/>
        <rFont val="Times New Roman"/>
        <family val="1"/>
      </rPr>
      <t>, pentru domeniul de titularizare, conform standardelor minimale necesare şi obligatorii pentru conferirea titlurilor didactice din învăţământul superior şi a gradelor profesionale de cercetare-dezvoltare</t>
    </r>
    <r>
      <rPr>
        <vertAlign val="superscript"/>
        <sz val="12"/>
        <color indexed="8"/>
        <rFont val="Times New Roman"/>
        <family val="1"/>
      </rPr>
      <t>2</t>
    </r>
  </si>
  <si>
    <r>
      <rPr>
        <vertAlign val="superscript"/>
        <sz val="11"/>
        <rFont val="Times New Roman"/>
        <family val="1"/>
      </rPr>
      <t>1</t>
    </r>
    <r>
      <rPr>
        <sz val="11"/>
        <rFont val="Times New Roman"/>
        <family val="1"/>
      </rPr>
      <t xml:space="preserve"> Pentru domeniile în care nu există clasificarea rezultatelor în cele două categorii menţionate (A1 şi A2) se vor selecta criteriile similare aprobate în Consiliul Ştiinţific al USV.</t>
    </r>
  </si>
  <si>
    <r>
      <rPr>
        <vertAlign val="superscript"/>
        <sz val="11"/>
        <rFont val="Times New Roman"/>
        <family val="1"/>
      </rPr>
      <t>2</t>
    </r>
    <r>
      <rPr>
        <sz val="11"/>
        <rFont val="Times New Roman"/>
        <family val="1"/>
      </rPr>
      <t xml:space="preserve"> Cadrele didactice abilitate vor fi evaluate în raport cu standardele de profesor universitar. Cadrele didactice care au titlul de asistent universitar, lector sau şef lucrări vor fi evaluate în raport cu standardele pentru titlul de conferenţiar universitar (procentual, în funcţie de gradul didactic, 80% din punctaj pentru lector/ şef lucrări, respectiv 50% pentru asistent). </t>
    </r>
  </si>
  <si>
    <t xml:space="preserve">Pentru validarea punctajelor acordate articolelor indexate în baza de date SCOPUS este necesar să se prezinte dovada indexarii ARTICOLULUI în această bază de date. </t>
  </si>
  <si>
    <t>Punctajul se acordă directorului/responsabilului de proiect(e). Totuși directorul de proiect poate distribui valoarea fondurilor proiectului astfel calculată către mai mulți membri ai echipei cu care a colaborat în cadrul implementării proiectelor, prin decizie scrisă cu privire la sumele distribuite. Se consideră valoarea efectivă a fondurilor intrate în bugetul universității, excluzându-se co-finanțarea din partea universității și cheltuielile declarate ne-eligibile.</t>
  </si>
  <si>
    <t>Punctajul se acordă directorului/responsabilului de proiect(e). 
Totuși directorul de proiect poate distribui valoarea fondurilor proiectului astfel calculată către mai mulți membri ai echipei cu care a colaborat în cadrul implementării proiectelor, prin decizie scrisă cu privire la sumele distribuite. Se consideră valoarea efectivă a fondurilor intrate în bugetul universității, excluzându-se co-finanțarea din partea universității și cheltuielile declarate ne-eligibile.</t>
  </si>
  <si>
    <t xml:space="preserve">Punctaj R1 (R1.1+R1.2)= </t>
  </si>
  <si>
    <t>Formula punctaj total  =</t>
  </si>
  <si>
    <t xml:space="preserve">Punctaj total obţinut </t>
  </si>
  <si>
    <t xml:space="preserve">- Număr de teze de doctorat coordonate în USV finalizate în ultimii 5 ani  
</t>
  </si>
  <si>
    <r>
      <t xml:space="preserve">*Se calculează V1 ca medie anuală a fondurilor  de cercetare științifică atrase în cadrul universității în ultimii 5 ani, în calitate de director de proiect sau de responsabil partener, dublându-se valorile fondurilor obținute prin competiții internaționale și prin contracte de cercetare cu terți, precum și valoarea investițiilor în dotare/infrastructură şi regie </t>
    </r>
    <r>
      <rPr>
        <sz val="11"/>
        <rFont val="Times New Roman"/>
        <family val="1"/>
      </rPr>
      <t>pentru competițiile naționale</t>
    </r>
    <r>
      <rPr>
        <sz val="11"/>
        <color indexed="8"/>
        <rFont val="Times New Roman"/>
        <family val="1"/>
      </rPr>
      <t xml:space="preserve">. Dacă 10000 lei &lt; V1 ≤ 100000 lei atunci R5=1, dacă 100000 lei &lt; V1 ≤  250000 lei atunci R5=2, dacă 250000 lei &lt; V1 ≤ 500000 lei atunci R5=3, iar dacă V1 &gt; 500000 lei atunci R5=4+[V1/500000], unde [.] reprezintă partea întreagă. </t>
    </r>
  </si>
  <si>
    <t xml:space="preserve">*Se calculează V2 ca medie anuală a fondurilor nerambursabile (cu exceptia celor raportate la cercetarea stiintifica) atrase în cadrul universității în ultimii 5 ani,  în calitate de director de proiect sau de responsabil partener, dublându-se valorile fondurilor obținute prin competiții internaționale și valoarea investițiilor în dotare/ infrastructură şi regie pentru competițiile naționale. 
Dacă 50.000 lei &lt; V2 &lt;= 250.000 lei atunci R6=1, dacă 250.000 lei &lt; V2 &lt;= 500.000 lei atunci R6=2, dacă 500.000 lei &lt; V2 &lt;= 1.000.000 lei atunci R6=3, iar dacă V2 &gt; 1.000.000 lei atunci R6=4+[V1/1.000.000], unde [.] reprezintă partea întreagă.  </t>
  </si>
  <si>
    <t>Media</t>
  </si>
  <si>
    <r>
      <rPr>
        <b/>
        <sz val="11"/>
        <color indexed="8"/>
        <rFont val="Times New Roman"/>
        <family val="1"/>
      </rPr>
      <t>Precizare</t>
    </r>
    <r>
      <rPr>
        <sz val="11"/>
        <color indexed="8"/>
        <rFont val="Times New Roman"/>
        <family val="1"/>
      </rPr>
      <t xml:space="preserve">: Acest fisier este un formular dezvoltat pentru facilitarea raportării performanțelor 
personalului didactic, însă documentul cadru rămân cele precizate în regulamentele specifice, fiind necesară verificarea personală a punctajului rezulat pentru fiecare indicator și a punctajului total. </t>
    </r>
  </si>
  <si>
    <t>Se acordă 4 puncte pentru fiecare lucrare publicată în reviste clasificate ISI în zona roşie UEFISCDI (cotate între primele 25% din domeniul de clasificare), 3 puncte pentru fiecare lucrare publicată în reviste clasificate în zona galbenă UEFISCDI (cotate între 25% şi 50% din domeniul de clasificare), 2 puncte pentru fiecare lucrare publicată în reviste cotate ISI din a doua jumătate a clasamentului ISI (din domeniul de clasificare) și 1 punct pentru lucrările indexate ISI, IEEE sau SCOPUS. Pentru lucrările publicate în Nature sau Science se acordă 12 puncte.
Pentru domeniile socio-umane, se acordă 3 puncte pentru fiecare lucrare publicată în reviste clasificate ERIH INT 1 și 2 puncte pentru fiecare lucrare publicată în reviste clasificate ERIH INT 2, indexate ERIH Plus sau ISI Arts and Humanities.
De asemenea, se acordă 2 puncte pentru fiecare brevet naţional, 4 puncte pentru fiecare brevet european / internaţional (S.U.A., Canada, Japonia) şi 12 puncte pentru brevetele triadice. Fiecare rezultat se raportează la o singură categorie și se punctează o singură dată. Raportarea se face pentru ultimii 5 ani calendaristici, fiecare punctaj obţinut împărţindu-se la numărul de autori ai rezultatului iar prin cumularea punctajelor individualizate pentru cadrul didactic / cercetătorul evaluat se obţine scorul R4.
Pentru domeniul ştiinţa sportului şi educaţiei fizice: Se calculează numărul de puncte obţinute în ultimii patru ani, prin obţinerea de performanțe sportive şi prin dobândirea de brevete, conform metodologiei de finanţare specifice domeniului.</t>
  </si>
  <si>
    <t>(an -5)</t>
  </si>
  <si>
    <t>(an -1)</t>
  </si>
  <si>
    <t>(an -2)</t>
  </si>
  <si>
    <t>(an -3)</t>
  </si>
  <si>
    <t>(an -4)</t>
  </si>
  <si>
    <t>(an -5)*</t>
  </si>
  <si>
    <r>
      <t xml:space="preserve">În funcție de activitatea didactică și administrativă desfășurată într-un an (universitar sau calendaristic, în funcție de tipul de evaluare) se acordă maxim 1 punct pe baza evaluărilor evaluările studenților, maxim 1 punct pe baza evaluărilor colegiale, maxim 2 puncte pe baza evaluării Directorului de departament (directorul de departament este punctat de decan și poate primi maxim 2 puncte), maxim 3 puncte pe baza evaluării Decanului facultății (Decanul este punctat de Rector și poate primi maxim 5 puncte). Decanii si directorii de departament implicati vor stabili si acorda punctaje in limitele regulamentului de evaluare.
Rectorul, pe baza cererilor venite din partea cadrelor didactice și ținând cont și de propunerile venite din partea prorectorilor, poate acorda suplimentar maxim 2 puncte pentru activități administrative deosebite, activități de internaționalizare a USV,  activități de promovare a imaginii USV, contribuții deosebite aduse de cadrul didactic / cercetător la ceilalți indicatori (aplicați sau propuși pentru pilotare) din metodologia de finanțare. 
Rezultatul obținut prin cumularea acestor punctaje formează scorul R7.
</t>
    </r>
    <r>
      <rPr>
        <sz val="11"/>
        <color indexed="30"/>
        <rFont val="Times New Roman"/>
        <family val="1"/>
      </rPr>
      <t>* Pentru primul an de aplicare (2020), se realizează doar media ultimilor 4 ani calendaristici anteriori depunerii dosarului.</t>
    </r>
  </si>
  <si>
    <t>Punctajul pentru articolele cotate ISI se acordă  în conformitate cu clasificarea curentă Clarivate Analytics</t>
  </si>
  <si>
    <r>
      <t>Anul Acordării Titlului prin Ordin de Ministru  [</t>
    </r>
    <r>
      <rPr>
        <b/>
        <sz val="11"/>
        <color indexed="30"/>
        <rFont val="Times New Roman"/>
        <family val="1"/>
      </rPr>
      <t>(anul calendaristic al depunerii dosarului -5)  - (anul calendaristic al depunerii dosarului - 1)</t>
    </r>
    <r>
      <rPr>
        <b/>
        <sz val="11"/>
        <color indexed="8"/>
        <rFont val="Times New Roman"/>
        <family val="1"/>
      </rPr>
      <t xml:space="preserve">] </t>
    </r>
  </si>
  <si>
    <r>
      <t xml:space="preserve">- Publicații și brevete </t>
    </r>
    <r>
      <rPr>
        <b/>
        <sz val="11"/>
        <color indexed="30"/>
        <rFont val="Times New Roman"/>
        <family val="1"/>
      </rPr>
      <t>din ultimii 5 ani calendaristici întregi anteriori anului depunerii dosarului</t>
    </r>
  </si>
  <si>
    <r>
      <t>- Atragere fonduri pentru cercetarea științifică [</t>
    </r>
    <r>
      <rPr>
        <b/>
        <sz val="11"/>
        <color indexed="30"/>
        <rFont val="Times New Roman"/>
        <family val="1"/>
      </rPr>
      <t>din ultimii 5 ani calendaristici întregi anteriori anului depunerii dosarului</t>
    </r>
    <r>
      <rPr>
        <b/>
        <sz val="11"/>
        <color indexed="8"/>
        <rFont val="Times New Roman"/>
        <family val="1"/>
      </rPr>
      <t>]</t>
    </r>
  </si>
  <si>
    <r>
      <t>- Atragere fonduri nerambursabile</t>
    </r>
    <r>
      <rPr>
        <b/>
        <sz val="11"/>
        <color indexed="17"/>
        <rFont val="Times New Roman"/>
        <family val="1"/>
      </rPr>
      <t xml:space="preserve"> </t>
    </r>
    <r>
      <rPr>
        <b/>
        <sz val="11"/>
        <color indexed="30"/>
        <rFont val="Times New Roman"/>
        <family val="1"/>
      </rPr>
      <t>[din ultimii 5 ani calendaristici întregi anteriori anului depunerii dosarului]</t>
    </r>
  </si>
  <si>
    <r>
      <t>R7 - Calitatea actului didactic și administrativ (</t>
    </r>
    <r>
      <rPr>
        <b/>
        <sz val="11"/>
        <color indexed="30"/>
        <rFont val="Times New Roman"/>
        <family val="1"/>
      </rPr>
      <t>din ultimii 5 ani calendaristici întregi anteriori anului depunerii dosarului</t>
    </r>
    <r>
      <rPr>
        <b/>
        <sz val="11"/>
        <color indexed="8"/>
        <rFont val="Times New Roman"/>
        <family val="1"/>
      </rPr>
      <t>)</t>
    </r>
    <r>
      <rPr>
        <b/>
        <sz val="11"/>
        <color indexed="8"/>
        <rFont val="Times New Roman"/>
        <family val="1"/>
      </rPr>
      <t>*</t>
    </r>
  </si>
  <si>
    <r>
      <t>Raportul dintre punctajul obţinut ÎN PERIOADA</t>
    </r>
    <r>
      <rPr>
        <sz val="12"/>
        <color indexed="30"/>
        <rFont val="Times New Roman"/>
        <family val="1"/>
      </rPr>
      <t xml:space="preserve"> ultimilor 5 ani calendaristici întregi anteriori anului depunerii dosarului</t>
    </r>
    <r>
      <rPr>
        <sz val="12"/>
        <color indexed="8"/>
        <rFont val="Times New Roman"/>
        <family val="1"/>
      </rPr>
      <t>, de cadrul didactic / de cercetare pentru A1-Activitatea didactică/profesională şi A2 – Activitatea de cercetare şi punctajul cumulat minimal stabilit pentru A1 și A2 de către CNATDCU</t>
    </r>
    <r>
      <rPr>
        <vertAlign val="superscript"/>
        <sz val="12"/>
        <color indexed="8"/>
        <rFont val="Times New Roman"/>
        <family val="1"/>
      </rPr>
      <t>1</t>
    </r>
    <r>
      <rPr>
        <sz val="12"/>
        <color indexed="8"/>
        <rFont val="Times New Roman"/>
        <family val="1"/>
      </rPr>
      <t>, pentru domeniul de titularizare, conform standardelor minimale necesare şi obligatorii pentru conferirea titlurilor didactice din învăţământul superior şi a gradelor profesionale de cercetare-dezvoltare</t>
    </r>
    <r>
      <rPr>
        <vertAlign val="superscript"/>
        <sz val="12"/>
        <color indexed="8"/>
        <rFont val="Times New Roman"/>
        <family val="1"/>
      </rPr>
      <t>2</t>
    </r>
    <r>
      <rPr>
        <sz val="12"/>
        <color indexed="8"/>
        <rFont val="Times New Roman"/>
        <family val="1"/>
      </rPr>
      <t>.</t>
    </r>
  </si>
</sst>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409]dddd\,\ mmmm\ d\,\ yyyy"/>
  </numFmts>
  <fonts count="61">
    <font>
      <sz val="11"/>
      <color theme="1"/>
      <name val="Calibri"/>
      <family val="2"/>
    </font>
    <font>
      <sz val="11"/>
      <color indexed="8"/>
      <name val="Calibri"/>
      <family val="2"/>
    </font>
    <font>
      <sz val="12"/>
      <name val="Times New Roman"/>
      <family val="1"/>
    </font>
    <font>
      <b/>
      <sz val="12"/>
      <name val="Times New Roman"/>
      <family val="1"/>
    </font>
    <font>
      <sz val="12"/>
      <color indexed="8"/>
      <name val="Times New Roman"/>
      <family val="1"/>
    </font>
    <font>
      <sz val="12"/>
      <color indexed="10"/>
      <name val="Times New Roman"/>
      <family val="1"/>
    </font>
    <font>
      <sz val="11"/>
      <color indexed="8"/>
      <name val="Times New Roman"/>
      <family val="1"/>
    </font>
    <font>
      <b/>
      <sz val="11"/>
      <color indexed="8"/>
      <name val="Times New Roman"/>
      <family val="1"/>
    </font>
    <font>
      <sz val="11"/>
      <color indexed="10"/>
      <name val="Times New Roman"/>
      <family val="1"/>
    </font>
    <font>
      <b/>
      <sz val="11"/>
      <name val="Times New Roman"/>
      <family val="1"/>
    </font>
    <font>
      <b/>
      <sz val="11"/>
      <color indexed="17"/>
      <name val="Times New Roman"/>
      <family val="1"/>
    </font>
    <font>
      <vertAlign val="superscript"/>
      <sz val="12"/>
      <color indexed="8"/>
      <name val="Times New Roman"/>
      <family val="1"/>
    </font>
    <font>
      <sz val="11"/>
      <name val="Times New Roman"/>
      <family val="1"/>
    </font>
    <font>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indexed="17"/>
      <name val="Times New Roman"/>
      <family val="1"/>
    </font>
    <font>
      <sz val="11"/>
      <color indexed="57"/>
      <name val="Times New Roman"/>
      <family val="1"/>
    </font>
    <font>
      <sz val="11"/>
      <color indexed="30"/>
      <name val="Times New Roman"/>
      <family val="1"/>
    </font>
    <font>
      <b/>
      <sz val="11"/>
      <color indexed="30"/>
      <name val="Times New Roman"/>
      <family val="1"/>
    </font>
    <font>
      <sz val="12"/>
      <color indexed="3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sz val="11"/>
      <color rgb="FFFF0000"/>
      <name val="Times New Roman"/>
      <family val="1"/>
    </font>
    <font>
      <sz val="11"/>
      <color rgb="FF00B050"/>
      <name val="Times New Roman"/>
      <family val="1"/>
    </font>
    <font>
      <sz val="11"/>
      <color theme="9"/>
      <name val="Times New Roman"/>
      <family val="1"/>
    </font>
    <font>
      <b/>
      <sz val="11"/>
      <color rgb="FF0070C0"/>
      <name val="Times New Roman"/>
      <family val="1"/>
    </font>
    <font>
      <sz val="11"/>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right style="medium"/>
      <top/>
      <bottom/>
    </border>
    <border>
      <left style="thin"/>
      <right/>
      <top/>
      <bottom/>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pplyProtection="1">
      <alignment/>
      <protection locked="0"/>
    </xf>
    <xf numFmtId="0" fontId="2" fillId="0" borderId="10" xfId="0" applyFont="1" applyBorder="1" applyAlignment="1" applyProtection="1">
      <alignment/>
      <protection/>
    </xf>
    <xf numFmtId="0" fontId="2" fillId="0" borderId="10" xfId="0" applyFont="1" applyBorder="1" applyAlignment="1" applyProtection="1">
      <alignment horizontal="center"/>
      <protection/>
    </xf>
    <xf numFmtId="2" fontId="3" fillId="0" borderId="10" xfId="0" applyNumberFormat="1" applyFont="1" applyBorder="1" applyAlignment="1" applyProtection="1">
      <alignment horizontal="center" vertical="top"/>
      <protection/>
    </xf>
    <xf numFmtId="0" fontId="52" fillId="0" borderId="10" xfId="0" applyFont="1" applyBorder="1" applyAlignment="1">
      <alignment horizontal="left" wrapText="1"/>
    </xf>
    <xf numFmtId="0" fontId="2" fillId="0" borderId="10" xfId="0" applyFont="1" applyBorder="1" applyAlignment="1" applyProtection="1">
      <alignment/>
      <protection locked="0"/>
    </xf>
    <xf numFmtId="0" fontId="53" fillId="0" borderId="10" xfId="0" applyFont="1" applyBorder="1" applyAlignment="1">
      <alignment/>
    </xf>
    <xf numFmtId="0" fontId="52" fillId="0" borderId="10" xfId="0" applyFont="1" applyBorder="1" applyAlignment="1">
      <alignment/>
    </xf>
    <xf numFmtId="0" fontId="53" fillId="0" borderId="0" xfId="0" applyFont="1" applyAlignment="1">
      <alignment/>
    </xf>
    <xf numFmtId="0" fontId="53" fillId="0" borderId="10" xfId="0" applyFont="1" applyBorder="1" applyAlignment="1">
      <alignment horizontal="center" vertical="center"/>
    </xf>
    <xf numFmtId="0" fontId="2" fillId="0" borderId="0"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0" xfId="0" applyFont="1" applyBorder="1" applyAlignment="1" applyProtection="1">
      <alignment/>
      <protection locked="0"/>
    </xf>
    <xf numFmtId="0" fontId="54" fillId="0" borderId="0" xfId="0" applyFont="1" applyAlignment="1">
      <alignment/>
    </xf>
    <xf numFmtId="0" fontId="55" fillId="0" borderId="10" xfId="0" applyFont="1" applyBorder="1" applyAlignment="1">
      <alignment/>
    </xf>
    <xf numFmtId="0" fontId="54" fillId="0" borderId="0" xfId="0" applyFont="1" applyAlignment="1">
      <alignment horizontal="center"/>
    </xf>
    <xf numFmtId="0" fontId="54" fillId="0" borderId="10" xfId="0" applyFont="1" applyBorder="1" applyAlignment="1">
      <alignment/>
    </xf>
    <xf numFmtId="0" fontId="55" fillId="0" borderId="10" xfId="0" applyFont="1" applyBorder="1" applyAlignment="1">
      <alignment vertical="center" wrapText="1"/>
    </xf>
    <xf numFmtId="0" fontId="55" fillId="0" borderId="10" xfId="0" applyFont="1" applyBorder="1" applyAlignment="1">
      <alignment horizontal="center" vertical="center" wrapText="1"/>
    </xf>
    <xf numFmtId="0" fontId="55" fillId="0" borderId="0" xfId="0" applyFont="1" applyAlignment="1">
      <alignment horizontal="right"/>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4" fillId="0" borderId="10" xfId="0" applyFont="1" applyFill="1" applyBorder="1" applyAlignment="1">
      <alignment/>
    </xf>
    <xf numFmtId="0" fontId="54" fillId="0" borderId="10" xfId="0" applyFont="1" applyFill="1" applyBorder="1" applyAlignment="1">
      <alignment vertical="top"/>
    </xf>
    <xf numFmtId="0" fontId="55" fillId="0" borderId="0" xfId="0" applyFont="1" applyFill="1" applyAlignment="1" quotePrefix="1">
      <alignment/>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4" fillId="0" borderId="0" xfId="0" applyFont="1" applyBorder="1" applyAlignment="1">
      <alignment/>
    </xf>
    <xf numFmtId="0" fontId="54" fillId="0" borderId="0" xfId="0" applyFont="1" applyFill="1" applyAlignment="1">
      <alignment/>
    </xf>
    <xf numFmtId="0" fontId="55" fillId="0" borderId="0" xfId="0" applyFont="1" applyAlignment="1">
      <alignment horizontal="right" vertical="center"/>
    </xf>
    <xf numFmtId="0" fontId="54" fillId="0" borderId="10" xfId="0" applyFont="1" applyBorder="1" applyAlignment="1">
      <alignment horizontal="center"/>
    </xf>
    <xf numFmtId="0" fontId="54" fillId="0" borderId="0" xfId="0" applyFont="1" applyAlignment="1">
      <alignment wrapText="1"/>
    </xf>
    <xf numFmtId="0" fontId="55" fillId="0" borderId="0" xfId="0" applyFont="1" applyAlignment="1" quotePrefix="1">
      <alignment/>
    </xf>
    <xf numFmtId="0" fontId="53" fillId="0" borderId="10" xfId="0" applyFont="1" applyBorder="1" applyAlignment="1">
      <alignment horizontal="right"/>
    </xf>
    <xf numFmtId="0" fontId="53" fillId="0" borderId="10" xfId="0" applyFont="1" applyBorder="1" applyAlignment="1">
      <alignment horizontal="center"/>
    </xf>
    <xf numFmtId="0" fontId="55" fillId="0" borderId="0" xfId="0" applyFont="1" applyAlignment="1">
      <alignment/>
    </xf>
    <xf numFmtId="0" fontId="55" fillId="0" borderId="0" xfId="0" applyFont="1" applyAlignment="1">
      <alignment/>
    </xf>
    <xf numFmtId="0" fontId="52" fillId="0" borderId="10" xfId="0" applyFont="1" applyBorder="1" applyAlignment="1">
      <alignment vertical="center" wrapText="1"/>
    </xf>
    <xf numFmtId="2" fontId="54" fillId="0" borderId="10" xfId="0" applyNumberFormat="1" applyFont="1" applyBorder="1" applyAlignment="1">
      <alignment/>
    </xf>
    <xf numFmtId="0" fontId="55" fillId="0" borderId="13" xfId="0" applyFont="1" applyBorder="1" applyAlignment="1">
      <alignment horizontal="right"/>
    </xf>
    <xf numFmtId="0" fontId="55" fillId="0" borderId="0" xfId="0" applyFont="1" applyAlignment="1">
      <alignment wrapText="1"/>
    </xf>
    <xf numFmtId="0" fontId="55" fillId="0" borderId="10" xfId="0" applyFont="1" applyBorder="1" applyAlignment="1">
      <alignment wrapText="1"/>
    </xf>
    <xf numFmtId="0" fontId="56" fillId="33" borderId="0" xfId="0" applyFont="1" applyFill="1" applyAlignment="1">
      <alignment/>
    </xf>
    <xf numFmtId="0" fontId="54" fillId="0" borderId="13" xfId="0" applyFont="1" applyBorder="1" applyAlignment="1">
      <alignment/>
    </xf>
    <xf numFmtId="0" fontId="55" fillId="0" borderId="0" xfId="0" applyFont="1" applyBorder="1" applyAlignment="1">
      <alignment/>
    </xf>
    <xf numFmtId="0" fontId="55" fillId="0" borderId="0" xfId="0" applyFont="1" applyBorder="1" applyAlignment="1">
      <alignment horizontal="center"/>
    </xf>
    <xf numFmtId="0" fontId="55" fillId="0" borderId="0" xfId="0" applyFont="1" applyBorder="1" applyAlignment="1">
      <alignment/>
    </xf>
    <xf numFmtId="0" fontId="54" fillId="0" borderId="13" xfId="0" applyFont="1" applyBorder="1" applyAlignment="1">
      <alignment wrapText="1"/>
    </xf>
    <xf numFmtId="0" fontId="55" fillId="0" borderId="10" xfId="0" applyFont="1" applyBorder="1" applyAlignment="1">
      <alignment/>
    </xf>
    <xf numFmtId="0" fontId="3" fillId="0" borderId="10" xfId="0" applyFont="1" applyBorder="1" applyAlignment="1" applyProtection="1">
      <alignment wrapText="1"/>
      <protection/>
    </xf>
    <xf numFmtId="0" fontId="2" fillId="0" borderId="0" xfId="0" applyFont="1" applyFill="1" applyBorder="1" applyAlignment="1" applyProtection="1">
      <alignment horizontal="center"/>
      <protection/>
    </xf>
    <xf numFmtId="2" fontId="3" fillId="0" borderId="0" xfId="0" applyNumberFormat="1" applyFont="1" applyBorder="1" applyAlignment="1" applyProtection="1">
      <alignment horizontal="center" vertical="top"/>
      <protection/>
    </xf>
    <xf numFmtId="2" fontId="55" fillId="0" borderId="10" xfId="0" applyNumberFormat="1" applyFont="1" applyBorder="1" applyAlignment="1">
      <alignment horizontal="center" vertical="center"/>
    </xf>
    <xf numFmtId="0" fontId="54" fillId="0" borderId="0" xfId="0" applyFont="1" applyAlignment="1">
      <alignment vertical="top"/>
    </xf>
    <xf numFmtId="0" fontId="57" fillId="0" borderId="0" xfId="0" applyFont="1" applyFill="1" applyAlignment="1">
      <alignment vertical="top" wrapText="1"/>
    </xf>
    <xf numFmtId="0" fontId="52" fillId="33" borderId="10" xfId="0" applyFont="1" applyFill="1" applyBorder="1" applyAlignment="1">
      <alignment vertical="center" wrapText="1"/>
    </xf>
    <xf numFmtId="0" fontId="6" fillId="0" borderId="0" xfId="0" applyFont="1" applyAlignment="1">
      <alignment wrapText="1"/>
    </xf>
    <xf numFmtId="0" fontId="54" fillId="0" borderId="0" xfId="0" applyFont="1" applyAlignment="1">
      <alignment/>
    </xf>
    <xf numFmtId="0" fontId="55" fillId="0" borderId="10" xfId="0" applyFont="1" applyBorder="1" applyAlignment="1">
      <alignment horizontal="left"/>
    </xf>
    <xf numFmtId="0" fontId="54" fillId="0" borderId="10" xfId="0" applyFont="1" applyBorder="1" applyAlignment="1">
      <alignment horizontal="left"/>
    </xf>
    <xf numFmtId="0" fontId="3" fillId="0" borderId="0" xfId="0" applyFont="1" applyAlignment="1" applyProtection="1">
      <alignment horizontal="center"/>
      <protection locked="0"/>
    </xf>
    <xf numFmtId="0" fontId="2" fillId="0" borderId="10" xfId="0" applyFont="1" applyBorder="1" applyAlignment="1" applyProtection="1">
      <alignment vertical="top"/>
      <protection locked="0"/>
    </xf>
    <xf numFmtId="0" fontId="2" fillId="0" borderId="10" xfId="0" applyFont="1" applyBorder="1" applyAlignment="1" applyProtection="1">
      <alignment horizontal="left" vertical="top"/>
      <protection locked="0"/>
    </xf>
    <xf numFmtId="0" fontId="52" fillId="0" borderId="10" xfId="0" applyFont="1" applyBorder="1" applyAlignment="1">
      <alignment horizontal="left" vertical="top" wrapText="1"/>
    </xf>
    <xf numFmtId="0" fontId="2" fillId="0" borderId="13" xfId="0" applyFont="1" applyBorder="1" applyAlignment="1" applyProtection="1">
      <alignment horizontal="left" vertical="top"/>
      <protection locked="0"/>
    </xf>
    <xf numFmtId="0" fontId="0" fillId="0" borderId="14" xfId="0" applyBorder="1" applyAlignment="1">
      <alignment horizontal="left" vertical="top"/>
    </xf>
    <xf numFmtId="0" fontId="0" fillId="0" borderId="15" xfId="0" applyBorder="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0" fontId="54" fillId="0" borderId="0" xfId="0" applyFont="1" applyAlignment="1">
      <alignment horizontal="left" vertical="top" wrapText="1"/>
    </xf>
    <xf numFmtId="0" fontId="55" fillId="0" borderId="0" xfId="0" applyFont="1" applyAlignment="1">
      <alignment horizontal="left"/>
    </xf>
    <xf numFmtId="0" fontId="55" fillId="0" borderId="13" xfId="0" applyFont="1" applyBorder="1" applyAlignment="1">
      <alignment horizontal="center"/>
    </xf>
    <xf numFmtId="0" fontId="55" fillId="0" borderId="15" xfId="0" applyFont="1" applyBorder="1" applyAlignment="1">
      <alignment horizontal="center"/>
    </xf>
    <xf numFmtId="0" fontId="55" fillId="0" borderId="0" xfId="0" applyFont="1" applyAlignment="1" quotePrefix="1">
      <alignment horizontal="left" vertical="center" wrapText="1"/>
    </xf>
    <xf numFmtId="0" fontId="55" fillId="0" borderId="0" xfId="0" applyFont="1" applyAlignment="1">
      <alignment horizontal="left" vertical="center" wrapText="1"/>
    </xf>
    <xf numFmtId="0" fontId="54" fillId="0" borderId="0" xfId="0" applyFont="1" applyAlignment="1">
      <alignment horizontal="left" wrapText="1"/>
    </xf>
    <xf numFmtId="0" fontId="55" fillId="0" borderId="0" xfId="0" applyFont="1" applyFill="1" applyAlignment="1">
      <alignment horizontal="center" vertical="center" wrapText="1"/>
    </xf>
    <xf numFmtId="0" fontId="55" fillId="0" borderId="16"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3" fillId="0" borderId="1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54" fillId="0" borderId="0" xfId="0" applyFont="1" applyFill="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5" xfId="0" applyFont="1" applyFill="1" applyBorder="1" applyAlignment="1">
      <alignment horizontal="left" vertical="top" wrapText="1"/>
    </xf>
    <xf numFmtId="0" fontId="55" fillId="0" borderId="0" xfId="0" applyFont="1" applyAlignment="1" quotePrefix="1">
      <alignment horizontal="left" wrapText="1"/>
    </xf>
    <xf numFmtId="0" fontId="55" fillId="0" borderId="13" xfId="0" applyFont="1" applyFill="1" applyBorder="1" applyAlignment="1">
      <alignment horizontal="left"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12" fillId="0" borderId="10" xfId="0" applyFont="1" applyBorder="1" applyAlignment="1">
      <alignment horizontal="left" vertical="top" wrapText="1"/>
    </xf>
    <xf numFmtId="0" fontId="58" fillId="0" borderId="10" xfId="0" applyFont="1" applyBorder="1" applyAlignment="1">
      <alignment horizontal="left" vertical="top" wrapText="1"/>
    </xf>
    <xf numFmtId="0" fontId="3" fillId="0" borderId="0" xfId="0" applyFont="1" applyBorder="1" applyAlignment="1" applyProtection="1">
      <alignment horizontal="left"/>
      <protection locked="0"/>
    </xf>
    <xf numFmtId="0" fontId="55" fillId="0" borderId="0" xfId="0" applyFont="1" applyBorder="1" applyAlignment="1" quotePrefix="1">
      <alignment horizontal="left" wrapText="1"/>
    </xf>
    <xf numFmtId="0" fontId="55" fillId="0" borderId="0" xfId="0" applyFont="1" applyBorder="1" applyAlignment="1">
      <alignment horizontal="left"/>
    </xf>
    <xf numFmtId="0" fontId="55" fillId="0" borderId="14" xfId="0" applyFont="1" applyBorder="1" applyAlignment="1">
      <alignment horizontal="center"/>
    </xf>
    <xf numFmtId="0" fontId="54" fillId="0" borderId="10" xfId="0" applyFont="1" applyBorder="1" applyAlignment="1">
      <alignment horizontal="left" vertical="top" wrapText="1"/>
    </xf>
    <xf numFmtId="0" fontId="55" fillId="0" borderId="10" xfId="0" applyFont="1" applyBorder="1" applyAlignment="1">
      <alignment horizontal="center"/>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4" fillId="0" borderId="10" xfId="0" applyFont="1" applyFill="1" applyBorder="1" applyAlignment="1">
      <alignment horizontal="left" vertical="top" wrapText="1"/>
    </xf>
    <xf numFmtId="0" fontId="54" fillId="0" borderId="0" xfId="0" applyFont="1" applyAlignment="1">
      <alignment horizontal="left" vertical="top"/>
    </xf>
    <xf numFmtId="0" fontId="55" fillId="0" borderId="0" xfId="0" applyFont="1" applyAlignment="1">
      <alignment horizontal="left" wrapText="1"/>
    </xf>
    <xf numFmtId="0" fontId="59" fillId="0" borderId="10" xfId="0" applyFont="1" applyBorder="1" applyAlignment="1">
      <alignment horizontal="center" vertical="center"/>
    </xf>
    <xf numFmtId="0" fontId="59" fillId="0" borderId="19" xfId="0" applyFont="1" applyBorder="1" applyAlignment="1">
      <alignment horizontal="center" vertical="center"/>
    </xf>
    <xf numFmtId="0" fontId="60" fillId="0" borderId="1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6500"/>
      </font>
      <fill>
        <patternFill>
          <bgColor rgb="FFFFEB9C"/>
        </patternFill>
      </fill>
    </dxf>
    <dxf>
      <fill>
        <patternFill>
          <bgColor rgb="FFFFFF00"/>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57150</xdr:rowOff>
    </xdr:from>
    <xdr:to>
      <xdr:col>2</xdr:col>
      <xdr:colOff>638175</xdr:colOff>
      <xdr:row>10</xdr:row>
      <xdr:rowOff>161925</xdr:rowOff>
    </xdr:to>
    <xdr:pic>
      <xdr:nvPicPr>
        <xdr:cNvPr id="1" name="Imagine 1"/>
        <xdr:cNvPicPr preferRelativeResize="1">
          <a:picLocks noChangeAspect="1"/>
        </xdr:cNvPicPr>
      </xdr:nvPicPr>
      <xdr:blipFill>
        <a:blip r:embed="rId1"/>
        <a:stretch>
          <a:fillRect/>
        </a:stretch>
      </xdr:blipFill>
      <xdr:spPr>
        <a:xfrm>
          <a:off x="381000" y="3143250"/>
          <a:ext cx="26765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32"/>
  <sheetViews>
    <sheetView tabSelected="1" zoomScale="115" zoomScaleNormal="115" zoomScalePageLayoutView="0" workbookViewId="0" topLeftCell="A1">
      <selection activeCell="B19" sqref="B19:I19"/>
    </sheetView>
  </sheetViews>
  <sheetFormatPr defaultColWidth="9.140625" defaultRowHeight="15"/>
  <cols>
    <col min="1" max="1" width="33.28125" style="14" customWidth="1"/>
    <col min="2" max="9" width="7.00390625" style="14" customWidth="1"/>
    <col min="10" max="16384" width="9.140625" style="14" customWidth="1"/>
  </cols>
  <sheetData>
    <row r="2" spans="1:9" ht="15.75">
      <c r="A2" s="1"/>
      <c r="B2" s="1"/>
      <c r="C2" s="1"/>
      <c r="D2" s="1"/>
      <c r="E2" s="1"/>
      <c r="F2" s="1"/>
      <c r="G2" s="1"/>
      <c r="H2" s="1"/>
      <c r="I2" s="1"/>
    </row>
    <row r="3" spans="1:9" ht="15.75">
      <c r="A3" s="61" t="s">
        <v>10</v>
      </c>
      <c r="B3" s="61"/>
      <c r="C3" s="61"/>
      <c r="D3" s="61"/>
      <c r="E3" s="61"/>
      <c r="F3" s="61"/>
      <c r="G3" s="61"/>
      <c r="H3" s="61"/>
      <c r="I3" s="61"/>
    </row>
    <row r="4" spans="1:9" ht="15.75">
      <c r="A4" s="1"/>
      <c r="B4" s="1"/>
      <c r="C4" s="1"/>
      <c r="D4" s="1"/>
      <c r="E4" s="1"/>
      <c r="F4" s="1"/>
      <c r="G4" s="1"/>
      <c r="H4" s="1"/>
      <c r="I4" s="1"/>
    </row>
    <row r="5" spans="1:9" ht="15.75">
      <c r="A5" s="1"/>
      <c r="B5" s="1"/>
      <c r="C5" s="1"/>
      <c r="D5" s="1"/>
      <c r="E5" s="1"/>
      <c r="F5" s="1"/>
      <c r="G5" s="1"/>
      <c r="H5" s="1"/>
      <c r="I5" s="1"/>
    </row>
    <row r="6" spans="1:9" ht="15.75">
      <c r="A6" s="6" t="s">
        <v>43</v>
      </c>
      <c r="B6" s="62"/>
      <c r="C6" s="62"/>
      <c r="D6" s="62"/>
      <c r="E6" s="62"/>
      <c r="F6" s="62"/>
      <c r="G6" s="62"/>
      <c r="H6" s="62"/>
      <c r="I6" s="62"/>
    </row>
    <row r="7" spans="1:9" ht="15.75">
      <c r="A7" s="6" t="s">
        <v>60</v>
      </c>
      <c r="B7" s="63"/>
      <c r="C7" s="63"/>
      <c r="D7" s="63"/>
      <c r="E7" s="63"/>
      <c r="F7" s="63"/>
      <c r="G7" s="63"/>
      <c r="H7" s="63"/>
      <c r="I7" s="63"/>
    </row>
    <row r="8" spans="1:9" ht="15.75">
      <c r="A8" s="6" t="s">
        <v>0</v>
      </c>
      <c r="B8" s="63"/>
      <c r="C8" s="63"/>
      <c r="D8" s="63"/>
      <c r="E8" s="63"/>
      <c r="F8" s="63"/>
      <c r="G8" s="63"/>
      <c r="H8" s="63"/>
      <c r="I8" s="63"/>
    </row>
    <row r="9" spans="1:9" ht="15.75">
      <c r="A9" s="6" t="s">
        <v>11</v>
      </c>
      <c r="B9" s="63"/>
      <c r="C9" s="63"/>
      <c r="D9" s="63"/>
      <c r="E9" s="63"/>
      <c r="F9" s="63"/>
      <c r="G9" s="63"/>
      <c r="H9" s="63"/>
      <c r="I9" s="63"/>
    </row>
    <row r="10" spans="1:9" ht="15.75">
      <c r="A10" s="6" t="s">
        <v>59</v>
      </c>
      <c r="B10" s="65"/>
      <c r="C10" s="66"/>
      <c r="D10" s="66"/>
      <c r="E10" s="66"/>
      <c r="F10" s="66"/>
      <c r="G10" s="66"/>
      <c r="H10" s="66"/>
      <c r="I10" s="67"/>
    </row>
    <row r="11" spans="1:9" ht="28.5" customHeight="1">
      <c r="A11" s="5" t="s">
        <v>12</v>
      </c>
      <c r="B11" s="64"/>
      <c r="C11" s="64"/>
      <c r="D11" s="64"/>
      <c r="E11" s="64"/>
      <c r="F11" s="64"/>
      <c r="G11" s="64"/>
      <c r="H11" s="64"/>
      <c r="I11" s="64"/>
    </row>
    <row r="12" spans="1:9" ht="15.75">
      <c r="A12" s="1"/>
      <c r="B12" s="1"/>
      <c r="C12" s="1"/>
      <c r="D12" s="1"/>
      <c r="E12" s="1"/>
      <c r="F12" s="1"/>
      <c r="G12" s="1"/>
      <c r="H12" s="1"/>
      <c r="I12" s="1"/>
    </row>
    <row r="13" spans="1:9" ht="15.75">
      <c r="A13" s="2"/>
      <c r="B13" s="3" t="s">
        <v>1</v>
      </c>
      <c r="C13" s="3" t="s">
        <v>2</v>
      </c>
      <c r="D13" s="3" t="s">
        <v>3</v>
      </c>
      <c r="E13" s="3" t="s">
        <v>4</v>
      </c>
      <c r="F13" s="3" t="s">
        <v>5</v>
      </c>
      <c r="G13" s="3" t="s">
        <v>6</v>
      </c>
      <c r="H13" s="3" t="s">
        <v>7</v>
      </c>
      <c r="I13" s="51"/>
    </row>
    <row r="14" spans="1:9" ht="31.5">
      <c r="A14" s="50" t="s">
        <v>58</v>
      </c>
      <c r="B14" s="4">
        <f>'R1'!C8</f>
        <v>0</v>
      </c>
      <c r="C14" s="4">
        <f>'R2'!D13</f>
        <v>0</v>
      </c>
      <c r="D14" s="4">
        <f>'R3'!F6</f>
        <v>0</v>
      </c>
      <c r="E14" s="4">
        <f>'R4'!F25</f>
        <v>0</v>
      </c>
      <c r="F14" s="4">
        <f>'R5'!G26</f>
        <v>0</v>
      </c>
      <c r="G14" s="4">
        <f>'R6'!G27</f>
        <v>0</v>
      </c>
      <c r="H14" s="4">
        <f>'R7'!G11</f>
        <v>0</v>
      </c>
      <c r="I14" s="52"/>
    </row>
    <row r="15" spans="1:2" ht="15">
      <c r="A15" s="42" t="s">
        <v>74</v>
      </c>
      <c r="B15" s="53">
        <f>B14+(IF(B11&gt;0,2,0)+0.25*C14)+0.5*D14+E14+F14+G14+H14</f>
        <v>0</v>
      </c>
    </row>
    <row r="17" ht="15">
      <c r="A17" s="41"/>
    </row>
    <row r="18" spans="1:9" ht="15">
      <c r="A18" s="15" t="s">
        <v>73</v>
      </c>
      <c r="B18" s="59" t="s">
        <v>65</v>
      </c>
      <c r="C18" s="59"/>
      <c r="D18" s="59"/>
      <c r="E18" s="59"/>
      <c r="F18" s="59"/>
      <c r="G18" s="59"/>
      <c r="H18" s="59"/>
      <c r="I18" s="59"/>
    </row>
    <row r="19" spans="2:9" ht="18.75" customHeight="1">
      <c r="B19" s="60" t="s">
        <v>19</v>
      </c>
      <c r="C19" s="60"/>
      <c r="D19" s="60"/>
      <c r="E19" s="60"/>
      <c r="F19" s="60"/>
      <c r="G19" s="60"/>
      <c r="H19" s="60"/>
      <c r="I19" s="60"/>
    </row>
    <row r="20" ht="33.75" customHeight="1"/>
    <row r="21" spans="1:9" ht="49.5" customHeight="1">
      <c r="A21" s="57" t="s">
        <v>79</v>
      </c>
      <c r="B21" s="58"/>
      <c r="C21" s="58"/>
      <c r="D21" s="58"/>
      <c r="E21" s="58"/>
      <c r="F21" s="58"/>
      <c r="G21" s="58"/>
      <c r="H21" s="58"/>
      <c r="I21" s="58"/>
    </row>
    <row r="22" ht="26.25" customHeight="1"/>
    <row r="23" spans="1:5" ht="15">
      <c r="A23" s="16" t="s">
        <v>41</v>
      </c>
      <c r="E23" s="14" t="s">
        <v>42</v>
      </c>
    </row>
    <row r="24" ht="15">
      <c r="A24" s="16"/>
    </row>
    <row r="25" ht="15">
      <c r="A25" s="16"/>
    </row>
    <row r="26" ht="15">
      <c r="A26" s="16"/>
    </row>
    <row r="29" ht="15" hidden="1">
      <c r="A29" s="14" t="s">
        <v>61</v>
      </c>
    </row>
    <row r="30" ht="15" hidden="1">
      <c r="A30" s="14" t="s">
        <v>62</v>
      </c>
    </row>
    <row r="31" ht="15" hidden="1">
      <c r="A31" s="14" t="s">
        <v>63</v>
      </c>
    </row>
    <row r="32" ht="15" hidden="1">
      <c r="A32" s="14" t="s">
        <v>64</v>
      </c>
    </row>
  </sheetData>
  <sheetProtection/>
  <mergeCells count="10">
    <mergeCell ref="A21:I21"/>
    <mergeCell ref="B18:I18"/>
    <mergeCell ref="B19:I19"/>
    <mergeCell ref="A3:I3"/>
    <mergeCell ref="B6:I6"/>
    <mergeCell ref="B9:I9"/>
    <mergeCell ref="B8:I8"/>
    <mergeCell ref="B11:I11"/>
    <mergeCell ref="B10:I10"/>
    <mergeCell ref="B7:I7"/>
  </mergeCells>
  <conditionalFormatting sqref="B7:I7">
    <cfRule type="cellIs" priority="2" dxfId="1" operator="equal" stopIfTrue="1">
      <formula>"?"</formula>
    </cfRule>
    <cfRule type="cellIs" priority="3" dxfId="2" operator="equal" stopIfTrue="1">
      <formula>"?"</formula>
    </cfRule>
  </conditionalFormatting>
  <dataValidations count="1">
    <dataValidation type="list" allowBlank="1" showInputMessage="1" showErrorMessage="1" sqref="B8:I8">
      <formula1>$A$29:$A$32</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D11"/>
  <sheetViews>
    <sheetView zoomScalePageLayoutView="0" workbookViewId="0" topLeftCell="A4">
      <selection activeCell="A10" sqref="A10:C10"/>
    </sheetView>
  </sheetViews>
  <sheetFormatPr defaultColWidth="9.140625" defaultRowHeight="15"/>
  <cols>
    <col min="1" max="1" width="10.57421875" style="14" customWidth="1"/>
    <col min="2" max="2" width="63.28125" style="14" customWidth="1"/>
    <col min="3" max="3" width="12.7109375" style="14" customWidth="1"/>
    <col min="4" max="4" width="40.140625" style="54" customWidth="1"/>
    <col min="5" max="16384" width="9.140625" style="14" customWidth="1"/>
  </cols>
  <sheetData>
    <row r="2" spans="1:2" ht="15">
      <c r="A2" s="20" t="s">
        <v>1</v>
      </c>
      <c r="B2" s="33" t="s">
        <v>45</v>
      </c>
    </row>
    <row r="3" spans="1:3" ht="15">
      <c r="A3" s="71">
        <f>IF(Centralizare!B6&lt;&gt;"",Centralizare!A6&amp;Centralizare!B6,"")</f>
      </c>
      <c r="B3" s="71"/>
      <c r="C3" s="71"/>
    </row>
    <row r="5" spans="1:3" ht="22.5" customHeight="1">
      <c r="A5" s="7" t="s">
        <v>15</v>
      </c>
      <c r="B5" s="7" t="s">
        <v>13</v>
      </c>
      <c r="C5" s="7" t="s">
        <v>14</v>
      </c>
    </row>
    <row r="6" spans="1:3" ht="123" customHeight="1">
      <c r="A6" s="10" t="s">
        <v>17</v>
      </c>
      <c r="B6" s="38" t="s">
        <v>66</v>
      </c>
      <c r="C6" s="8"/>
    </row>
    <row r="7" spans="1:3" ht="132">
      <c r="A7" s="10" t="s">
        <v>16</v>
      </c>
      <c r="B7" s="56" t="s">
        <v>94</v>
      </c>
      <c r="C7" s="8"/>
    </row>
    <row r="8" spans="1:3" ht="24" customHeight="1">
      <c r="A8" s="9"/>
      <c r="B8" s="34" t="s">
        <v>72</v>
      </c>
      <c r="C8" s="35">
        <f>C6+C7</f>
        <v>0</v>
      </c>
    </row>
    <row r="10" spans="1:4" ht="37.5" customHeight="1">
      <c r="A10" s="68" t="s">
        <v>67</v>
      </c>
      <c r="B10" s="69"/>
      <c r="C10" s="69"/>
      <c r="D10" s="55"/>
    </row>
    <row r="11" spans="1:4" ht="69" customHeight="1">
      <c r="A11" s="68" t="s">
        <v>68</v>
      </c>
      <c r="B11" s="70"/>
      <c r="C11" s="70"/>
      <c r="D11" s="55"/>
    </row>
  </sheetData>
  <sheetProtection/>
  <mergeCells count="3">
    <mergeCell ref="A10:C10"/>
    <mergeCell ref="A11:C11"/>
    <mergeCell ref="A3: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L15"/>
  <sheetViews>
    <sheetView zoomScalePageLayoutView="0" workbookViewId="0" topLeftCell="A1">
      <selection activeCell="H12" sqref="H12"/>
    </sheetView>
  </sheetViews>
  <sheetFormatPr defaultColWidth="9.140625" defaultRowHeight="15"/>
  <cols>
    <col min="1" max="1" width="5.57421875" style="14" customWidth="1"/>
    <col min="2" max="2" width="30.00390625" style="14" customWidth="1"/>
    <col min="3" max="3" width="23.140625" style="14" customWidth="1"/>
    <col min="4" max="4" width="11.28125" style="14" customWidth="1"/>
    <col min="5" max="5" width="30.140625" style="14" customWidth="1"/>
    <col min="6" max="16384" width="9.140625" style="14" customWidth="1"/>
  </cols>
  <sheetData>
    <row r="2" spans="1:5" ht="15">
      <c r="A2" s="30" t="s">
        <v>2</v>
      </c>
      <c r="B2" s="74" t="s">
        <v>75</v>
      </c>
      <c r="C2" s="75"/>
      <c r="D2" s="75"/>
      <c r="E2" s="75"/>
    </row>
    <row r="3" spans="1:3" ht="15">
      <c r="A3" s="71">
        <f>IF(Centralizare!B6&lt;&gt;"",Centralizare!A6&amp;Centralizare!B6,"")</f>
      </c>
      <c r="B3" s="71"/>
      <c r="C3" s="71"/>
    </row>
    <row r="5" spans="1:5" ht="99.75">
      <c r="A5" s="21" t="s">
        <v>32</v>
      </c>
      <c r="B5" s="18" t="s">
        <v>34</v>
      </c>
      <c r="C5" s="19" t="s">
        <v>89</v>
      </c>
      <c r="D5" s="21" t="s">
        <v>8</v>
      </c>
      <c r="E5" s="18" t="s">
        <v>9</v>
      </c>
    </row>
    <row r="6" spans="1:5" ht="15">
      <c r="A6" s="17"/>
      <c r="B6" s="17"/>
      <c r="C6" s="17"/>
      <c r="D6" s="17"/>
      <c r="E6" s="17"/>
    </row>
    <row r="7" spans="1:5" ht="15">
      <c r="A7" s="17"/>
      <c r="B7" s="17"/>
      <c r="C7" s="17"/>
      <c r="D7" s="17"/>
      <c r="E7" s="17"/>
    </row>
    <row r="8" spans="1:5" ht="15">
      <c r="A8" s="17"/>
      <c r="B8" s="17"/>
      <c r="C8" s="17"/>
      <c r="D8" s="17"/>
      <c r="E8" s="17"/>
    </row>
    <row r="9" spans="1:5" ht="15">
      <c r="A9" s="17"/>
      <c r="B9" s="17"/>
      <c r="C9" s="17"/>
      <c r="D9" s="17"/>
      <c r="E9" s="17"/>
    </row>
    <row r="10" spans="1:5" ht="15">
      <c r="A10" s="17"/>
      <c r="B10" s="17"/>
      <c r="C10" s="17"/>
      <c r="D10" s="17"/>
      <c r="E10" s="17"/>
    </row>
    <row r="11" spans="1:5" ht="15">
      <c r="A11" s="17"/>
      <c r="B11" s="17"/>
      <c r="C11" s="17"/>
      <c r="D11" s="17"/>
      <c r="E11" s="17"/>
    </row>
    <row r="12" spans="1:5" ht="15">
      <c r="A12" s="17"/>
      <c r="B12" s="17"/>
      <c r="C12" s="17"/>
      <c r="D12" s="17"/>
      <c r="E12" s="17"/>
    </row>
    <row r="13" spans="1:5" ht="15">
      <c r="A13" s="17"/>
      <c r="B13" s="72" t="s">
        <v>18</v>
      </c>
      <c r="C13" s="73"/>
      <c r="D13" s="31">
        <f>SUM(D6:D12)</f>
        <v>0</v>
      </c>
      <c r="E13" s="17"/>
    </row>
    <row r="15" spans="1:12" ht="40.5" customHeight="1">
      <c r="A15" s="76" t="s">
        <v>35</v>
      </c>
      <c r="B15" s="76"/>
      <c r="C15" s="76"/>
      <c r="D15" s="76"/>
      <c r="E15" s="76"/>
      <c r="L15" s="32"/>
    </row>
  </sheetData>
  <sheetProtection/>
  <mergeCells count="4">
    <mergeCell ref="B13:C13"/>
    <mergeCell ref="B2:E2"/>
    <mergeCell ref="A3:C3"/>
    <mergeCell ref="A15:E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J38"/>
  <sheetViews>
    <sheetView zoomScalePageLayoutView="0" workbookViewId="0" topLeftCell="A1">
      <selection activeCell="F6" sqref="F6"/>
    </sheetView>
  </sheetViews>
  <sheetFormatPr defaultColWidth="9.140625" defaultRowHeight="15"/>
  <cols>
    <col min="1" max="1" width="4.140625" style="14" customWidth="1"/>
    <col min="2" max="2" width="32.140625" style="29" customWidth="1"/>
    <col min="3" max="3" width="15.140625" style="14" customWidth="1"/>
    <col min="4" max="4" width="10.7109375" style="14" customWidth="1"/>
    <col min="5" max="5" width="12.140625" style="14" customWidth="1"/>
    <col min="6" max="6" width="11.00390625" style="14" customWidth="1"/>
    <col min="7" max="16384" width="9.140625" style="14" customWidth="1"/>
  </cols>
  <sheetData>
    <row r="2" spans="1:2" ht="15">
      <c r="A2" s="20" t="s">
        <v>3</v>
      </c>
      <c r="B2" s="25" t="s">
        <v>46</v>
      </c>
    </row>
    <row r="3" spans="1:9" ht="15.75">
      <c r="A3" s="81">
        <f>IF(Centralizare!B6&lt;&gt;"",Centralizare!A6&amp;Centralizare!B6,"")</f>
      </c>
      <c r="B3" s="82"/>
      <c r="C3" s="82"/>
      <c r="D3" s="82"/>
      <c r="E3" s="82"/>
      <c r="F3" s="82"/>
      <c r="G3" s="11"/>
      <c r="H3" s="11"/>
      <c r="I3" s="11"/>
    </row>
    <row r="5" spans="1:10" ht="54" customHeight="1">
      <c r="A5" s="77" t="s">
        <v>44</v>
      </c>
      <c r="B5" s="78"/>
      <c r="C5" s="26" t="s">
        <v>20</v>
      </c>
      <c r="D5" s="19" t="s">
        <v>21</v>
      </c>
      <c r="E5" s="19" t="s">
        <v>22</v>
      </c>
      <c r="F5" s="27" t="s">
        <v>36</v>
      </c>
      <c r="G5" s="28"/>
      <c r="H5" s="28"/>
      <c r="I5" s="28"/>
      <c r="J5" s="28"/>
    </row>
    <row r="6" spans="1:10" ht="98.25" customHeight="1">
      <c r="A6" s="79" t="s">
        <v>40</v>
      </c>
      <c r="B6" s="80"/>
      <c r="C6" s="26"/>
      <c r="D6" s="19"/>
      <c r="E6" s="19"/>
      <c r="F6" s="27"/>
      <c r="G6" s="28"/>
      <c r="H6" s="28"/>
      <c r="I6" s="28"/>
      <c r="J6" s="28"/>
    </row>
    <row r="7" spans="4:10" ht="15">
      <c r="D7" s="28"/>
      <c r="E7" s="28"/>
      <c r="F7" s="28"/>
      <c r="G7" s="28"/>
      <c r="H7" s="28"/>
      <c r="I7" s="28"/>
      <c r="J7" s="28"/>
    </row>
    <row r="8" spans="2:10" ht="15">
      <c r="B8" s="29" t="s">
        <v>37</v>
      </c>
      <c r="D8" s="28"/>
      <c r="E8" s="28"/>
      <c r="F8" s="28"/>
      <c r="G8" s="28"/>
      <c r="H8" s="28"/>
      <c r="I8" s="28"/>
      <c r="J8" s="28"/>
    </row>
    <row r="9" spans="4:10" ht="15">
      <c r="D9" s="28"/>
      <c r="E9" s="28"/>
      <c r="F9" s="28"/>
      <c r="G9" s="28"/>
      <c r="H9" s="28"/>
      <c r="I9" s="28"/>
      <c r="J9" s="28"/>
    </row>
    <row r="12" ht="15">
      <c r="B12" s="29" t="s">
        <v>38</v>
      </c>
    </row>
    <row r="14" spans="2:6" ht="45" customHeight="1">
      <c r="B14" s="83" t="s">
        <v>39</v>
      </c>
      <c r="C14" s="83"/>
      <c r="D14" s="83"/>
      <c r="E14" s="83"/>
      <c r="F14" s="83"/>
    </row>
    <row r="38" ht="15">
      <c r="C38" s="43"/>
    </row>
  </sheetData>
  <sheetProtection/>
  <mergeCells count="4">
    <mergeCell ref="A5:B5"/>
    <mergeCell ref="A6:B6"/>
    <mergeCell ref="A3:F3"/>
    <mergeCell ref="B14:F1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I31"/>
  <sheetViews>
    <sheetView zoomScale="140" zoomScaleNormal="140" zoomScalePageLayoutView="0" workbookViewId="0" topLeftCell="A19">
      <selection activeCell="I28" sqref="I28"/>
    </sheetView>
  </sheetViews>
  <sheetFormatPr defaultColWidth="9.140625" defaultRowHeight="15"/>
  <cols>
    <col min="1" max="1" width="5.7109375" style="14" customWidth="1"/>
    <col min="2" max="2" width="47.28125" style="14" customWidth="1"/>
    <col min="3" max="3" width="12.421875" style="14" customWidth="1"/>
    <col min="4" max="4" width="11.7109375" style="14" customWidth="1"/>
    <col min="5" max="5" width="8.57421875" style="14" customWidth="1"/>
    <col min="6" max="6" width="12.57421875" style="14" customWidth="1"/>
    <col min="7" max="16384" width="9.140625" style="14" customWidth="1"/>
  </cols>
  <sheetData>
    <row r="2" spans="1:6" ht="29.25" customHeight="1">
      <c r="A2" s="20" t="s">
        <v>4</v>
      </c>
      <c r="B2" s="87" t="s">
        <v>90</v>
      </c>
      <c r="C2" s="71"/>
      <c r="D2" s="71"/>
      <c r="E2" s="71"/>
      <c r="F2" s="71"/>
    </row>
    <row r="3" spans="1:9" ht="15.75">
      <c r="A3" s="93">
        <f>IF(Centralizare!B6&lt;&gt;"",Centralizare!A6&amp;Centralizare!B6,"")</f>
      </c>
      <c r="B3" s="93"/>
      <c r="C3" s="93"/>
      <c r="D3" s="93"/>
      <c r="E3" s="93"/>
      <c r="F3" s="93"/>
      <c r="G3" s="11"/>
      <c r="H3" s="11"/>
      <c r="I3" s="11"/>
    </row>
    <row r="5" spans="1:6" ht="57">
      <c r="A5" s="21" t="s">
        <v>32</v>
      </c>
      <c r="B5" s="22" t="s">
        <v>24</v>
      </c>
      <c r="C5" s="21" t="s">
        <v>23</v>
      </c>
      <c r="D5" s="21" t="s">
        <v>52</v>
      </c>
      <c r="E5" s="21" t="s">
        <v>54</v>
      </c>
      <c r="F5" s="21" t="s">
        <v>53</v>
      </c>
    </row>
    <row r="6" spans="1:6" ht="15">
      <c r="A6" s="23"/>
      <c r="B6" s="23"/>
      <c r="C6" s="23"/>
      <c r="D6" s="23"/>
      <c r="E6" s="23"/>
      <c r="F6" s="23"/>
    </row>
    <row r="7" spans="1:6" ht="15">
      <c r="A7" s="23"/>
      <c r="B7" s="23"/>
      <c r="C7" s="23"/>
      <c r="D7" s="23"/>
      <c r="E7" s="23"/>
      <c r="F7" s="23"/>
    </row>
    <row r="8" spans="1:6" ht="15">
      <c r="A8" s="23"/>
      <c r="B8" s="23"/>
      <c r="C8" s="23"/>
      <c r="D8" s="23"/>
      <c r="E8" s="23"/>
      <c r="F8" s="23"/>
    </row>
    <row r="9" spans="1:6" ht="15">
      <c r="A9" s="23"/>
      <c r="B9" s="23"/>
      <c r="C9" s="23"/>
      <c r="D9" s="23"/>
      <c r="E9" s="23"/>
      <c r="F9" s="23"/>
    </row>
    <row r="10" spans="1:6" ht="15">
      <c r="A10" s="23"/>
      <c r="B10" s="23"/>
      <c r="C10" s="23"/>
      <c r="D10" s="23"/>
      <c r="E10" s="23"/>
      <c r="F10" s="23"/>
    </row>
    <row r="11" spans="1:6" ht="15">
      <c r="A11" s="23"/>
      <c r="B11" s="23"/>
      <c r="C11" s="23"/>
      <c r="D11" s="23"/>
      <c r="E11" s="23"/>
      <c r="F11" s="23"/>
    </row>
    <row r="12" spans="1:6" ht="15">
      <c r="A12" s="23"/>
      <c r="B12" s="23"/>
      <c r="C12" s="23"/>
      <c r="D12" s="23"/>
      <c r="E12" s="23"/>
      <c r="F12" s="23"/>
    </row>
    <row r="13" spans="1:6" ht="15">
      <c r="A13" s="23"/>
      <c r="B13" s="23"/>
      <c r="C13" s="23"/>
      <c r="D13" s="23"/>
      <c r="E13" s="23"/>
      <c r="F13" s="23"/>
    </row>
    <row r="14" spans="1:6" ht="15">
      <c r="A14" s="23"/>
      <c r="B14" s="23"/>
      <c r="C14" s="23"/>
      <c r="D14" s="23"/>
      <c r="E14" s="23"/>
      <c r="F14" s="23"/>
    </row>
    <row r="15" spans="1:6" ht="15">
      <c r="A15" s="23"/>
      <c r="B15" s="23"/>
      <c r="C15" s="23"/>
      <c r="D15" s="23"/>
      <c r="E15" s="23"/>
      <c r="F15" s="23"/>
    </row>
    <row r="16" spans="1:6" ht="15">
      <c r="A16" s="23"/>
      <c r="B16" s="23"/>
      <c r="C16" s="23"/>
      <c r="D16" s="23"/>
      <c r="E16" s="23"/>
      <c r="F16" s="23"/>
    </row>
    <row r="17" spans="1:6" ht="15">
      <c r="A17" s="23"/>
      <c r="B17" s="23"/>
      <c r="C17" s="23"/>
      <c r="D17" s="23"/>
      <c r="E17" s="23"/>
      <c r="F17" s="23"/>
    </row>
    <row r="18" spans="1:6" ht="15">
      <c r="A18" s="23"/>
      <c r="B18" s="23"/>
      <c r="C18" s="23"/>
      <c r="D18" s="23"/>
      <c r="E18" s="23"/>
      <c r="F18" s="23"/>
    </row>
    <row r="19" spans="1:6" ht="15">
      <c r="A19" s="23"/>
      <c r="B19" s="23"/>
      <c r="C19" s="23"/>
      <c r="D19" s="23"/>
      <c r="E19" s="23"/>
      <c r="F19" s="23"/>
    </row>
    <row r="20" spans="1:6" ht="15">
      <c r="A20" s="23"/>
      <c r="B20" s="23"/>
      <c r="C20" s="23"/>
      <c r="D20" s="23"/>
      <c r="E20" s="23"/>
      <c r="F20" s="23"/>
    </row>
    <row r="21" spans="1:6" ht="15">
      <c r="A21" s="23"/>
      <c r="B21" s="23"/>
      <c r="C21" s="23"/>
      <c r="D21" s="23"/>
      <c r="E21" s="23"/>
      <c r="F21" s="23"/>
    </row>
    <row r="22" spans="1:6" ht="15">
      <c r="A22" s="23"/>
      <c r="B22" s="23"/>
      <c r="C22" s="23"/>
      <c r="D22" s="23"/>
      <c r="E22" s="23"/>
      <c r="F22" s="23"/>
    </row>
    <row r="23" spans="1:6" ht="15">
      <c r="A23" s="23"/>
      <c r="B23" s="23"/>
      <c r="C23" s="23"/>
      <c r="D23" s="23"/>
      <c r="E23" s="23"/>
      <c r="F23" s="23"/>
    </row>
    <row r="24" spans="1:6" ht="15">
      <c r="A24" s="23"/>
      <c r="B24" s="23"/>
      <c r="C24" s="23"/>
      <c r="D24" s="23"/>
      <c r="E24" s="23"/>
      <c r="F24" s="23"/>
    </row>
    <row r="25" spans="1:6" ht="38.25" customHeight="1">
      <c r="A25" s="23"/>
      <c r="B25" s="88" t="s">
        <v>33</v>
      </c>
      <c r="C25" s="89"/>
      <c r="D25" s="89"/>
      <c r="E25" s="90"/>
      <c r="F25" s="24">
        <f>SUM(F6:F24)</f>
        <v>0</v>
      </c>
    </row>
    <row r="28" spans="2:6" ht="261" customHeight="1">
      <c r="B28" s="91" t="s">
        <v>80</v>
      </c>
      <c r="C28" s="92"/>
      <c r="D28" s="92"/>
      <c r="E28" s="92"/>
      <c r="F28" s="92"/>
    </row>
    <row r="30" spans="2:6" ht="20.25" customHeight="1">
      <c r="B30" s="112" t="s">
        <v>88</v>
      </c>
      <c r="C30" s="112"/>
      <c r="D30" s="112"/>
      <c r="E30" s="112"/>
      <c r="F30" s="112"/>
    </row>
    <row r="31" spans="2:6" ht="34.5" customHeight="1">
      <c r="B31" s="84" t="s">
        <v>69</v>
      </c>
      <c r="C31" s="85"/>
      <c r="D31" s="85"/>
      <c r="E31" s="85"/>
      <c r="F31" s="86"/>
    </row>
  </sheetData>
  <sheetProtection/>
  <mergeCells count="6">
    <mergeCell ref="B31:F31"/>
    <mergeCell ref="B2:F2"/>
    <mergeCell ref="B25:E25"/>
    <mergeCell ref="B28:F28"/>
    <mergeCell ref="B30:F30"/>
    <mergeCell ref="A3: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J30"/>
  <sheetViews>
    <sheetView zoomScale="175" zoomScaleNormal="175" zoomScalePageLayoutView="0" workbookViewId="0" topLeftCell="A1">
      <selection activeCell="B2" sqref="B2:G2"/>
    </sheetView>
  </sheetViews>
  <sheetFormatPr defaultColWidth="9.140625" defaultRowHeight="15"/>
  <cols>
    <col min="1" max="1" width="5.8515625" style="14" customWidth="1"/>
    <col min="2" max="2" width="49.421875" style="14" customWidth="1"/>
    <col min="3" max="3" width="7.7109375" style="14" bestFit="1" customWidth="1"/>
    <col min="4" max="4" width="7.7109375" style="14" customWidth="1"/>
    <col min="5" max="6" width="7.7109375" style="14" bestFit="1" customWidth="1"/>
    <col min="7" max="7" width="8.7109375" style="14" bestFit="1" customWidth="1"/>
    <col min="8" max="8" width="14.421875" style="14" customWidth="1"/>
    <col min="9" max="16384" width="9.140625" style="14" customWidth="1"/>
  </cols>
  <sheetData>
    <row r="2" spans="1:7" ht="33.75" customHeight="1">
      <c r="A2" s="20" t="s">
        <v>5</v>
      </c>
      <c r="B2" s="94" t="s">
        <v>91</v>
      </c>
      <c r="C2" s="95"/>
      <c r="D2" s="95"/>
      <c r="E2" s="95"/>
      <c r="F2" s="95"/>
      <c r="G2" s="95"/>
    </row>
    <row r="3" spans="1:10" ht="15.75">
      <c r="A3" s="13">
        <f>IF(Centralizare!B6&lt;&gt;"",Centralizare!A6&amp;Centralizare!B6,"")</f>
      </c>
      <c r="B3" s="12"/>
      <c r="C3" s="11"/>
      <c r="D3" s="11"/>
      <c r="E3" s="11"/>
      <c r="F3" s="11"/>
      <c r="G3" s="11"/>
      <c r="H3" s="11"/>
      <c r="I3" s="11"/>
      <c r="J3" s="11"/>
    </row>
    <row r="5" spans="1:7" ht="21" customHeight="1">
      <c r="A5" s="99" t="s">
        <v>55</v>
      </c>
      <c r="B5" s="99" t="s">
        <v>25</v>
      </c>
      <c r="C5" s="101" t="s">
        <v>57</v>
      </c>
      <c r="D5" s="102"/>
      <c r="E5" s="102"/>
      <c r="F5" s="102"/>
      <c r="G5" s="103"/>
    </row>
    <row r="6" spans="1:7" ht="28.5" customHeight="1">
      <c r="A6" s="100"/>
      <c r="B6" s="100"/>
      <c r="C6" s="111" t="s">
        <v>81</v>
      </c>
      <c r="D6" s="111" t="s">
        <v>85</v>
      </c>
      <c r="E6" s="111" t="s">
        <v>84</v>
      </c>
      <c r="F6" s="111" t="s">
        <v>83</v>
      </c>
      <c r="G6" s="111" t="s">
        <v>82</v>
      </c>
    </row>
    <row r="7" spans="1:7" ht="15">
      <c r="A7" s="17"/>
      <c r="B7" s="17"/>
      <c r="C7" s="17"/>
      <c r="D7" s="17"/>
      <c r="E7" s="17"/>
      <c r="F7" s="17"/>
      <c r="G7" s="17"/>
    </row>
    <row r="8" spans="1:7" ht="15">
      <c r="A8" s="17"/>
      <c r="B8" s="17"/>
      <c r="C8" s="17"/>
      <c r="D8" s="17"/>
      <c r="E8" s="17"/>
      <c r="F8" s="17"/>
      <c r="G8" s="17"/>
    </row>
    <row r="9" spans="1:7" ht="15">
      <c r="A9" s="17"/>
      <c r="B9" s="17"/>
      <c r="C9" s="17"/>
      <c r="D9" s="17"/>
      <c r="E9" s="17"/>
      <c r="F9" s="17"/>
      <c r="G9" s="17"/>
    </row>
    <row r="10" spans="1:7" ht="15">
      <c r="A10" s="17"/>
      <c r="B10" s="17"/>
      <c r="C10" s="17"/>
      <c r="D10" s="17"/>
      <c r="E10" s="17"/>
      <c r="F10" s="17"/>
      <c r="G10" s="17"/>
    </row>
    <row r="11" spans="1:7" ht="15">
      <c r="A11" s="17"/>
      <c r="B11" s="17"/>
      <c r="C11" s="17"/>
      <c r="D11" s="17"/>
      <c r="E11" s="17"/>
      <c r="F11" s="17"/>
      <c r="G11" s="17"/>
    </row>
    <row r="12" spans="1:7" ht="15">
      <c r="A12" s="17"/>
      <c r="B12" s="17"/>
      <c r="C12" s="17"/>
      <c r="D12" s="17"/>
      <c r="E12" s="17"/>
      <c r="F12" s="17"/>
      <c r="G12" s="17"/>
    </row>
    <row r="13" spans="1:7" ht="15">
      <c r="A13" s="17"/>
      <c r="B13" s="17"/>
      <c r="C13" s="17"/>
      <c r="D13" s="17"/>
      <c r="E13" s="17"/>
      <c r="F13" s="17"/>
      <c r="G13" s="17"/>
    </row>
    <row r="14" spans="1:7" ht="15">
      <c r="A14" s="17"/>
      <c r="B14" s="17"/>
      <c r="C14" s="17"/>
      <c r="D14" s="17"/>
      <c r="E14" s="17"/>
      <c r="F14" s="17"/>
      <c r="G14" s="17"/>
    </row>
    <row r="15" spans="1:7" ht="15">
      <c r="A15" s="17"/>
      <c r="B15" s="17"/>
      <c r="C15" s="17"/>
      <c r="D15" s="17"/>
      <c r="E15" s="17"/>
      <c r="F15" s="17"/>
      <c r="G15" s="17"/>
    </row>
    <row r="16" spans="1:7" ht="15">
      <c r="A16" s="17"/>
      <c r="B16" s="17"/>
      <c r="C16" s="17"/>
      <c r="D16" s="17"/>
      <c r="E16" s="17"/>
      <c r="F16" s="17"/>
      <c r="G16" s="17"/>
    </row>
    <row r="17" spans="1:7" ht="15">
      <c r="A17" s="17"/>
      <c r="B17" s="17"/>
      <c r="C17" s="17"/>
      <c r="D17" s="17"/>
      <c r="E17" s="17"/>
      <c r="F17" s="17"/>
      <c r="G17" s="17"/>
    </row>
    <row r="18" spans="1:7" ht="15">
      <c r="A18" s="17"/>
      <c r="B18" s="17"/>
      <c r="C18" s="17"/>
      <c r="D18" s="17"/>
      <c r="E18" s="17"/>
      <c r="F18" s="17"/>
      <c r="G18" s="17"/>
    </row>
    <row r="19" spans="1:7" ht="15">
      <c r="A19" s="17"/>
      <c r="B19" s="17"/>
      <c r="C19" s="17"/>
      <c r="D19" s="17"/>
      <c r="E19" s="17"/>
      <c r="F19" s="17"/>
      <c r="G19" s="17"/>
    </row>
    <row r="20" spans="1:7" ht="15">
      <c r="A20" s="17"/>
      <c r="B20" s="17"/>
      <c r="C20" s="17"/>
      <c r="D20" s="17"/>
      <c r="E20" s="17"/>
      <c r="F20" s="17"/>
      <c r="G20" s="17"/>
    </row>
    <row r="21" spans="1:7" ht="15">
      <c r="A21" s="17"/>
      <c r="B21" s="17"/>
      <c r="C21" s="17"/>
      <c r="D21" s="17"/>
      <c r="E21" s="17"/>
      <c r="F21" s="17"/>
      <c r="G21" s="17"/>
    </row>
    <row r="22" spans="1:7" ht="15">
      <c r="A22" s="17"/>
      <c r="B22" s="17"/>
      <c r="C22" s="17"/>
      <c r="D22" s="17"/>
      <c r="E22" s="17"/>
      <c r="F22" s="17"/>
      <c r="G22" s="17"/>
    </row>
    <row r="23" spans="1:7" ht="15">
      <c r="A23" s="17"/>
      <c r="B23" s="17"/>
      <c r="C23" s="17"/>
      <c r="D23" s="17"/>
      <c r="E23" s="17"/>
      <c r="F23" s="17"/>
      <c r="G23" s="17"/>
    </row>
    <row r="24" spans="1:7" ht="15">
      <c r="A24" s="17"/>
      <c r="B24" s="17" t="s">
        <v>26</v>
      </c>
      <c r="C24" s="39">
        <f>SUM(C7:C23)</f>
        <v>0</v>
      </c>
      <c r="D24" s="39">
        <f>SUM(D7:D23)</f>
        <v>0</v>
      </c>
      <c r="E24" s="39">
        <f>SUM(E7:E23)</f>
        <v>0</v>
      </c>
      <c r="F24" s="39">
        <f>SUM(F7:F23)</f>
        <v>0</v>
      </c>
      <c r="G24" s="39">
        <f>SUM(G7:G23)</f>
        <v>0</v>
      </c>
    </row>
    <row r="25" spans="2:7" ht="15">
      <c r="B25" s="72" t="s">
        <v>27</v>
      </c>
      <c r="C25" s="96"/>
      <c r="D25" s="96"/>
      <c r="E25" s="96"/>
      <c r="F25" s="73"/>
      <c r="G25" s="39">
        <f>(C24+D24+E24+F24+G24)/5</f>
        <v>0</v>
      </c>
    </row>
    <row r="26" spans="2:7" ht="15">
      <c r="B26" s="98" t="s">
        <v>28</v>
      </c>
      <c r="C26" s="98"/>
      <c r="D26" s="98"/>
      <c r="E26" s="98"/>
      <c r="F26" s="98"/>
      <c r="G26" s="17"/>
    </row>
    <row r="28" spans="2:7" ht="116.25" customHeight="1">
      <c r="B28" s="97" t="s">
        <v>76</v>
      </c>
      <c r="C28" s="97"/>
      <c r="D28" s="97"/>
      <c r="E28" s="97"/>
      <c r="F28" s="97"/>
      <c r="G28" s="97"/>
    </row>
    <row r="29" spans="2:7" ht="84" customHeight="1">
      <c r="B29" s="97" t="s">
        <v>70</v>
      </c>
      <c r="C29" s="97"/>
      <c r="D29" s="97"/>
      <c r="E29" s="97"/>
      <c r="F29" s="97"/>
      <c r="G29" s="97"/>
    </row>
    <row r="30" spans="2:7" ht="49.5" customHeight="1">
      <c r="B30" s="97" t="s">
        <v>56</v>
      </c>
      <c r="C30" s="97"/>
      <c r="D30" s="97"/>
      <c r="E30" s="97"/>
      <c r="F30" s="97"/>
      <c r="G30" s="97"/>
    </row>
  </sheetData>
  <sheetProtection/>
  <mergeCells count="9">
    <mergeCell ref="A5:A6"/>
    <mergeCell ref="B5:B6"/>
    <mergeCell ref="C5:G5"/>
    <mergeCell ref="B2:G2"/>
    <mergeCell ref="B25:F25"/>
    <mergeCell ref="B28:G28"/>
    <mergeCell ref="B29:G29"/>
    <mergeCell ref="B30:G30"/>
    <mergeCell ref="B26:F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J31"/>
  <sheetViews>
    <sheetView zoomScale="150" zoomScaleNormal="150" zoomScalePageLayoutView="0" workbookViewId="0" topLeftCell="A25">
      <selection activeCell="B2" sqref="B2:G2"/>
    </sheetView>
  </sheetViews>
  <sheetFormatPr defaultColWidth="9.140625" defaultRowHeight="15"/>
  <cols>
    <col min="1" max="1" width="6.28125" style="14" customWidth="1"/>
    <col min="2" max="2" width="49.140625" style="14" customWidth="1"/>
    <col min="3" max="4" width="7.7109375" style="14" bestFit="1" customWidth="1"/>
    <col min="5" max="5" width="7.7109375" style="14" customWidth="1"/>
    <col min="6" max="7" width="7.7109375" style="14" bestFit="1" customWidth="1"/>
    <col min="8" max="8" width="14.421875" style="14" customWidth="1"/>
    <col min="9" max="16384" width="9.140625" style="14" customWidth="1"/>
  </cols>
  <sheetData>
    <row r="2" spans="1:7" ht="32.25" customHeight="1">
      <c r="A2" s="37" t="s">
        <v>6</v>
      </c>
      <c r="B2" s="87" t="s">
        <v>92</v>
      </c>
      <c r="C2" s="71"/>
      <c r="D2" s="71"/>
      <c r="E2" s="71"/>
      <c r="F2" s="71"/>
      <c r="G2" s="71"/>
    </row>
    <row r="3" spans="1:10" ht="15.75">
      <c r="A3" s="13">
        <f>IF(Centralizare!B6&lt;&gt;"",Centralizare!A6&amp;Centralizare!B6,"")</f>
      </c>
      <c r="B3" s="12"/>
      <c r="C3" s="11"/>
      <c r="D3" s="11"/>
      <c r="E3" s="11"/>
      <c r="F3" s="11"/>
      <c r="G3" s="11"/>
      <c r="H3" s="11"/>
      <c r="I3" s="11"/>
      <c r="J3" s="11"/>
    </row>
    <row r="5" spans="1:7" ht="21" customHeight="1">
      <c r="A5" s="99" t="s">
        <v>55</v>
      </c>
      <c r="B5" s="99" t="s">
        <v>25</v>
      </c>
      <c r="C5" s="104" t="s">
        <v>57</v>
      </c>
      <c r="D5" s="105"/>
      <c r="E5" s="105"/>
      <c r="F5" s="105"/>
      <c r="G5" s="106"/>
    </row>
    <row r="6" spans="1:7" ht="28.5" customHeight="1">
      <c r="A6" s="100"/>
      <c r="B6" s="100"/>
      <c r="C6" s="111" t="s">
        <v>81</v>
      </c>
      <c r="D6" s="111" t="s">
        <v>85</v>
      </c>
      <c r="E6" s="111" t="s">
        <v>84</v>
      </c>
      <c r="F6" s="111" t="s">
        <v>83</v>
      </c>
      <c r="G6" s="111" t="s">
        <v>82</v>
      </c>
    </row>
    <row r="7" spans="1:7" ht="15">
      <c r="A7" s="17"/>
      <c r="B7" s="17"/>
      <c r="C7" s="17"/>
      <c r="D7" s="17"/>
      <c r="E7" s="17"/>
      <c r="F7" s="17"/>
      <c r="G7" s="17"/>
    </row>
    <row r="8" spans="1:7" ht="15">
      <c r="A8" s="17"/>
      <c r="B8" s="17"/>
      <c r="C8" s="17"/>
      <c r="D8" s="17"/>
      <c r="E8" s="17"/>
      <c r="F8" s="17"/>
      <c r="G8" s="17"/>
    </row>
    <row r="9" spans="1:7" ht="15">
      <c r="A9" s="17"/>
      <c r="B9" s="17"/>
      <c r="C9" s="17"/>
      <c r="D9" s="17"/>
      <c r="E9" s="17"/>
      <c r="F9" s="17"/>
      <c r="G9" s="17"/>
    </row>
    <row r="10" spans="1:7" ht="15">
      <c r="A10" s="17"/>
      <c r="B10" s="17"/>
      <c r="C10" s="17"/>
      <c r="D10" s="17"/>
      <c r="E10" s="17"/>
      <c r="F10" s="17"/>
      <c r="G10" s="17"/>
    </row>
    <row r="11" spans="1:7" ht="15">
      <c r="A11" s="17"/>
      <c r="B11" s="17"/>
      <c r="C11" s="17"/>
      <c r="D11" s="17"/>
      <c r="E11" s="17"/>
      <c r="F11" s="17"/>
      <c r="G11" s="17"/>
    </row>
    <row r="12" spans="1:7" ht="15">
      <c r="A12" s="17"/>
      <c r="B12" s="17"/>
      <c r="C12" s="17"/>
      <c r="D12" s="17"/>
      <c r="E12" s="17"/>
      <c r="F12" s="17"/>
      <c r="G12" s="17"/>
    </row>
    <row r="13" spans="1:7" ht="15">
      <c r="A13" s="17"/>
      <c r="B13" s="17"/>
      <c r="C13" s="17"/>
      <c r="D13" s="17"/>
      <c r="E13" s="17"/>
      <c r="F13" s="17"/>
      <c r="G13" s="17"/>
    </row>
    <row r="14" spans="1:7" ht="15">
      <c r="A14" s="17"/>
      <c r="B14" s="17"/>
      <c r="C14" s="17"/>
      <c r="D14" s="17"/>
      <c r="E14" s="17"/>
      <c r="F14" s="17"/>
      <c r="G14" s="17"/>
    </row>
    <row r="15" spans="1:7" ht="15">
      <c r="A15" s="17"/>
      <c r="B15" s="17"/>
      <c r="C15" s="17"/>
      <c r="D15" s="17"/>
      <c r="E15" s="17"/>
      <c r="F15" s="17"/>
      <c r="G15" s="17"/>
    </row>
    <row r="16" spans="1:7" ht="15">
      <c r="A16" s="17"/>
      <c r="B16" s="17"/>
      <c r="C16" s="17"/>
      <c r="D16" s="17"/>
      <c r="E16" s="17"/>
      <c r="F16" s="17"/>
      <c r="G16" s="17"/>
    </row>
    <row r="17" spans="1:7" ht="15">
      <c r="A17" s="17"/>
      <c r="B17" s="17"/>
      <c r="C17" s="17"/>
      <c r="D17" s="17"/>
      <c r="E17" s="17"/>
      <c r="F17" s="17"/>
      <c r="G17" s="17"/>
    </row>
    <row r="18" spans="1:7" ht="15">
      <c r="A18" s="17"/>
      <c r="B18" s="17"/>
      <c r="C18" s="17"/>
      <c r="D18" s="17"/>
      <c r="E18" s="17"/>
      <c r="F18" s="17"/>
      <c r="G18" s="17"/>
    </row>
    <row r="19" spans="1:7" ht="15">
      <c r="A19" s="17"/>
      <c r="B19" s="17"/>
      <c r="C19" s="17"/>
      <c r="D19" s="17"/>
      <c r="E19" s="17"/>
      <c r="F19" s="17"/>
      <c r="G19" s="17"/>
    </row>
    <row r="20" spans="1:7" ht="15">
      <c r="A20" s="17"/>
      <c r="B20" s="17"/>
      <c r="C20" s="17"/>
      <c r="D20" s="17"/>
      <c r="E20" s="17"/>
      <c r="F20" s="17"/>
      <c r="G20" s="17"/>
    </row>
    <row r="21" spans="1:7" ht="15">
      <c r="A21" s="17"/>
      <c r="B21" s="17"/>
      <c r="C21" s="17"/>
      <c r="D21" s="17"/>
      <c r="E21" s="17"/>
      <c r="F21" s="17"/>
      <c r="G21" s="17"/>
    </row>
    <row r="22" spans="1:7" ht="15">
      <c r="A22" s="17"/>
      <c r="B22" s="17"/>
      <c r="C22" s="17"/>
      <c r="D22" s="17"/>
      <c r="E22" s="17"/>
      <c r="F22" s="17"/>
      <c r="G22" s="17"/>
    </row>
    <row r="23" spans="1:7" ht="15">
      <c r="A23" s="17"/>
      <c r="B23" s="17"/>
      <c r="C23" s="17"/>
      <c r="D23" s="17"/>
      <c r="E23" s="17"/>
      <c r="F23" s="17"/>
      <c r="G23" s="17"/>
    </row>
    <row r="24" spans="1:7" ht="15">
      <c r="A24" s="17"/>
      <c r="B24" s="17"/>
      <c r="C24" s="17"/>
      <c r="D24" s="17"/>
      <c r="E24" s="17"/>
      <c r="F24" s="17"/>
      <c r="G24" s="17"/>
    </row>
    <row r="25" spans="1:7" ht="15">
      <c r="A25" s="17"/>
      <c r="B25" s="17" t="s">
        <v>26</v>
      </c>
      <c r="C25" s="17">
        <f>SUM(C7:C24)</f>
        <v>0</v>
      </c>
      <c r="D25" s="17">
        <f>SUM(D7:D24)</f>
        <v>0</v>
      </c>
      <c r="E25" s="17">
        <f>SUM(E7:E24)</f>
        <v>0</v>
      </c>
      <c r="F25" s="17">
        <f>SUM(F7:F24)</f>
        <v>0</v>
      </c>
      <c r="G25" s="17">
        <f>SUM(G7:G24)</f>
        <v>0</v>
      </c>
    </row>
    <row r="26" spans="1:7" ht="15">
      <c r="A26" s="17"/>
      <c r="B26" s="72" t="s">
        <v>27</v>
      </c>
      <c r="C26" s="96"/>
      <c r="D26" s="96"/>
      <c r="E26" s="96"/>
      <c r="F26" s="73"/>
      <c r="G26" s="17">
        <f>(C25+D25+E25+F25+G25)/5</f>
        <v>0</v>
      </c>
    </row>
    <row r="27" spans="1:7" ht="15">
      <c r="A27" s="17"/>
      <c r="B27" s="98" t="s">
        <v>28</v>
      </c>
      <c r="C27" s="98"/>
      <c r="D27" s="98"/>
      <c r="E27" s="98"/>
      <c r="F27" s="98"/>
      <c r="G27" s="17"/>
    </row>
    <row r="29" spans="2:7" ht="124.5" customHeight="1">
      <c r="B29" s="107" t="s">
        <v>77</v>
      </c>
      <c r="C29" s="107"/>
      <c r="D29" s="107"/>
      <c r="E29" s="107"/>
      <c r="F29" s="107"/>
      <c r="G29" s="107"/>
    </row>
    <row r="30" spans="2:7" ht="96" customHeight="1">
      <c r="B30" s="97" t="s">
        <v>71</v>
      </c>
      <c r="C30" s="97"/>
      <c r="D30" s="97"/>
      <c r="E30" s="97"/>
      <c r="F30" s="97"/>
      <c r="G30" s="97"/>
    </row>
    <row r="31" spans="2:7" ht="39.75" customHeight="1">
      <c r="B31" s="97" t="s">
        <v>29</v>
      </c>
      <c r="C31" s="97"/>
      <c r="D31" s="97"/>
      <c r="E31" s="97"/>
      <c r="F31" s="97"/>
      <c r="G31" s="97"/>
    </row>
  </sheetData>
  <sheetProtection/>
  <mergeCells count="9">
    <mergeCell ref="A5:A6"/>
    <mergeCell ref="B5:B6"/>
    <mergeCell ref="C5:G5"/>
    <mergeCell ref="B31:G31"/>
    <mergeCell ref="B2:G2"/>
    <mergeCell ref="B26:F26"/>
    <mergeCell ref="B27:F27"/>
    <mergeCell ref="B29:G29"/>
    <mergeCell ref="B30:G3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K14"/>
  <sheetViews>
    <sheetView zoomScale="130" zoomScaleNormal="130" zoomScalePageLayoutView="0" workbookViewId="0" topLeftCell="A2">
      <selection activeCell="J5" sqref="J5"/>
    </sheetView>
  </sheetViews>
  <sheetFormatPr defaultColWidth="9.140625" defaultRowHeight="15"/>
  <cols>
    <col min="1" max="1" width="44.421875" style="14" customWidth="1"/>
    <col min="2" max="3" width="8.57421875" style="14" customWidth="1"/>
    <col min="4" max="6" width="9.140625" style="14" customWidth="1"/>
    <col min="7" max="10" width="7.7109375" style="14" bestFit="1" customWidth="1"/>
    <col min="11" max="16384" width="9.140625" style="14" customWidth="1"/>
  </cols>
  <sheetData>
    <row r="2" spans="1:11" ht="35.25" customHeight="1">
      <c r="A2" s="109" t="s">
        <v>93</v>
      </c>
      <c r="B2" s="109"/>
      <c r="C2" s="109"/>
      <c r="D2" s="109"/>
      <c r="E2" s="109"/>
      <c r="F2" s="109"/>
      <c r="G2" s="71"/>
      <c r="H2" s="71"/>
      <c r="I2" s="71"/>
      <c r="J2" s="71"/>
      <c r="K2" s="71"/>
    </row>
    <row r="3" spans="1:8" ht="15">
      <c r="A3" s="36">
        <f>IF(Centralizare!B6&lt;&gt;"",Centralizare!A6&amp;Centralizare!B6,"")</f>
      </c>
      <c r="B3" s="36"/>
      <c r="C3" s="36"/>
      <c r="D3" s="36"/>
      <c r="E3" s="36"/>
      <c r="F3" s="36"/>
      <c r="G3" s="36"/>
      <c r="H3" s="36"/>
    </row>
    <row r="5" spans="1:11" ht="15">
      <c r="A5" s="44"/>
      <c r="B5" s="110" t="s">
        <v>86</v>
      </c>
      <c r="C5" s="110" t="s">
        <v>85</v>
      </c>
      <c r="D5" s="110" t="s">
        <v>84</v>
      </c>
      <c r="E5" s="110" t="s">
        <v>83</v>
      </c>
      <c r="F5" s="110" t="s">
        <v>82</v>
      </c>
      <c r="G5" s="15" t="s">
        <v>78</v>
      </c>
      <c r="H5" s="45"/>
      <c r="I5" s="45"/>
      <c r="J5" s="45"/>
      <c r="K5" s="46"/>
    </row>
    <row r="6" spans="1:11" ht="15">
      <c r="A6" s="44" t="s">
        <v>47</v>
      </c>
      <c r="B6" s="44"/>
      <c r="C6" s="44"/>
      <c r="D6" s="44"/>
      <c r="E6" s="44"/>
      <c r="F6" s="44"/>
      <c r="G6" s="17">
        <f>(B6+C6+D6+E6+F6)/5</f>
        <v>0</v>
      </c>
      <c r="H6" s="28"/>
      <c r="I6" s="28"/>
      <c r="J6" s="28"/>
      <c r="K6" s="28"/>
    </row>
    <row r="7" spans="1:11" ht="15">
      <c r="A7" s="44" t="s">
        <v>48</v>
      </c>
      <c r="B7" s="44"/>
      <c r="C7" s="44"/>
      <c r="D7" s="44"/>
      <c r="E7" s="44"/>
      <c r="F7" s="44"/>
      <c r="G7" s="17">
        <f>(B7+C7+D7+E7+F7)/5</f>
        <v>0</v>
      </c>
      <c r="H7" s="28"/>
      <c r="I7" s="28"/>
      <c r="J7" s="28"/>
      <c r="K7" s="28"/>
    </row>
    <row r="8" spans="1:11" ht="13.5" customHeight="1">
      <c r="A8" s="48" t="s">
        <v>49</v>
      </c>
      <c r="B8" s="48"/>
      <c r="C8" s="48"/>
      <c r="D8" s="48"/>
      <c r="E8" s="48"/>
      <c r="F8" s="48"/>
      <c r="G8" s="17">
        <f>(B8+C8+D8+E8+F8)/5</f>
        <v>0</v>
      </c>
      <c r="H8" s="28"/>
      <c r="I8" s="28"/>
      <c r="J8" s="28"/>
      <c r="K8" s="28"/>
    </row>
    <row r="9" spans="1:11" ht="15">
      <c r="A9" s="44" t="s">
        <v>50</v>
      </c>
      <c r="B9" s="44"/>
      <c r="C9" s="44"/>
      <c r="D9" s="44"/>
      <c r="E9" s="44"/>
      <c r="F9" s="44"/>
      <c r="G9" s="17">
        <f>(B9+C9+D9+E9+F9)/5</f>
        <v>0</v>
      </c>
      <c r="H9" s="28"/>
      <c r="I9" s="28"/>
      <c r="J9" s="28"/>
      <c r="K9" s="28"/>
    </row>
    <row r="10" spans="1:11" ht="13.5" customHeight="1">
      <c r="A10" s="48" t="s">
        <v>51</v>
      </c>
      <c r="B10" s="48"/>
      <c r="C10" s="48"/>
      <c r="D10" s="48"/>
      <c r="E10" s="48"/>
      <c r="F10" s="48"/>
      <c r="G10" s="17">
        <f>(B10+C10+D10+E10+F10)/5</f>
        <v>0</v>
      </c>
      <c r="H10" s="28"/>
      <c r="I10" s="28"/>
      <c r="J10" s="28"/>
      <c r="K10" s="28"/>
    </row>
    <row r="11" spans="1:11" ht="15">
      <c r="A11" s="40" t="s">
        <v>30</v>
      </c>
      <c r="B11" s="40"/>
      <c r="C11" s="40"/>
      <c r="D11" s="40"/>
      <c r="E11" s="40"/>
      <c r="F11" s="40"/>
      <c r="G11" s="49">
        <f>G6+G7+G8+G9+G10</f>
        <v>0</v>
      </c>
      <c r="H11" s="47"/>
      <c r="I11" s="47"/>
      <c r="J11" s="47"/>
      <c r="K11" s="28"/>
    </row>
    <row r="13" spans="1:11" ht="201.75" customHeight="1">
      <c r="A13" s="70" t="s">
        <v>87</v>
      </c>
      <c r="B13" s="70"/>
      <c r="C13" s="70"/>
      <c r="D13" s="70"/>
      <c r="E13" s="70"/>
      <c r="F13" s="70"/>
      <c r="G13" s="108"/>
      <c r="H13" s="108"/>
      <c r="I13" s="108"/>
      <c r="J13" s="108"/>
      <c r="K13" s="108"/>
    </row>
    <row r="14" spans="1:11" ht="117" customHeight="1">
      <c r="A14" s="70" t="s">
        <v>31</v>
      </c>
      <c r="B14" s="70"/>
      <c r="C14" s="70"/>
      <c r="D14" s="70"/>
      <c r="E14" s="70"/>
      <c r="F14" s="70"/>
      <c r="G14" s="108"/>
      <c r="H14" s="108"/>
      <c r="I14" s="108"/>
      <c r="J14" s="108"/>
      <c r="K14" s="108"/>
    </row>
  </sheetData>
  <sheetProtection/>
  <mergeCells count="3">
    <mergeCell ref="A13:K13"/>
    <mergeCell ref="A14:K14"/>
    <mergeCell ref="A2:K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Dimian</dc:creator>
  <cp:keywords/>
  <dc:description/>
  <cp:lastModifiedBy>Mihai D</cp:lastModifiedBy>
  <dcterms:created xsi:type="dcterms:W3CDTF">2016-10-17T05:57:46Z</dcterms:created>
  <dcterms:modified xsi:type="dcterms:W3CDTF">2020-07-10T02:24:55Z</dcterms:modified>
  <cp:category/>
  <cp:version/>
  <cp:contentType/>
  <cp:contentStatus/>
</cp:coreProperties>
</file>