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 activeTab="4"/>
  </bookViews>
  <sheets>
    <sheet name="pagina 0" sheetId="11" r:id="rId1"/>
    <sheet name="an I" sheetId="2" r:id="rId2"/>
    <sheet name="an II" sheetId="3" r:id="rId3"/>
    <sheet name="bilant" sheetId="10" r:id="rId4"/>
    <sheet name="competente" sheetId="8" r:id="rId5"/>
  </sheets>
  <definedNames>
    <definedName name="_xlnm.Print_Area" localSheetId="1">'an I'!$A$1:$Q$45</definedName>
    <definedName name="_xlnm.Print_Area" localSheetId="2">'an II'!$A$1:$R$45</definedName>
    <definedName name="_xlnm.Print_Area" localSheetId="3">bilant!$A$1:$J$47</definedName>
    <definedName name="_xlnm.Print_Area" localSheetId="4">competente!$A$1:$N$37</definedName>
  </definedNames>
  <calcPr calcId="124519"/>
</workbook>
</file>

<file path=xl/calcChain.xml><?xml version="1.0" encoding="utf-8"?>
<calcChain xmlns="http://schemas.openxmlformats.org/spreadsheetml/2006/main">
  <c r="G43" i="10"/>
  <c r="G42"/>
  <c r="C19" l="1"/>
  <c r="Q27" i="3"/>
  <c r="O27"/>
  <c r="N27"/>
  <c r="L27"/>
  <c r="K27"/>
  <c r="Q37" i="2"/>
  <c r="O37"/>
  <c r="N37"/>
  <c r="M37"/>
  <c r="L37"/>
  <c r="K37"/>
  <c r="H37"/>
  <c r="G37"/>
  <c r="F37"/>
  <c r="E37"/>
  <c r="D37"/>
  <c r="K28" i="3" l="1"/>
  <c r="D38" i="2"/>
  <c r="K38"/>
  <c r="L27"/>
  <c r="L40" s="1"/>
  <c r="M27"/>
  <c r="N27"/>
  <c r="N40" s="1"/>
  <c r="K27"/>
  <c r="K40" s="1"/>
  <c r="E27"/>
  <c r="E40" s="1"/>
  <c r="F27"/>
  <c r="G27"/>
  <c r="G40" s="1"/>
  <c r="D27"/>
  <c r="D40" s="1"/>
  <c r="O37" i="3"/>
  <c r="H40"/>
  <c r="M37"/>
  <c r="K37"/>
  <c r="L37"/>
  <c r="G37"/>
  <c r="F37"/>
  <c r="G27"/>
  <c r="F27"/>
  <c r="Q37"/>
  <c r="Q27" i="2"/>
  <c r="F40" i="3" l="1"/>
  <c r="N40"/>
  <c r="Q40"/>
  <c r="M40"/>
  <c r="D38"/>
  <c r="J40"/>
  <c r="G40"/>
  <c r="E40"/>
  <c r="O40"/>
  <c r="D28"/>
  <c r="K38"/>
  <c r="L40"/>
  <c r="K40"/>
  <c r="D28" i="2"/>
  <c r="K28"/>
  <c r="H27"/>
  <c r="O27"/>
  <c r="D41"/>
  <c r="K41"/>
  <c r="D41" i="3" l="1"/>
  <c r="K41"/>
</calcChain>
</file>

<file path=xl/sharedStrings.xml><?xml version="1.0" encoding="utf-8"?>
<sst xmlns="http://schemas.openxmlformats.org/spreadsheetml/2006/main" count="302" uniqueCount="164">
  <si>
    <t>Facultatea de Litere şi Ştiinţe ale Comunicării</t>
  </si>
  <si>
    <t>Domeniul: Limbă şi Literatură</t>
  </si>
  <si>
    <t>I</t>
  </si>
  <si>
    <t>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</si>
  <si>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</si>
  <si>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</si>
  <si>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</si>
  <si>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</si>
  <si>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</si>
  <si>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</si>
  <si>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</si>
  <si>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</si>
  <si>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</si>
  <si>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</si>
  <si>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</si>
  <si>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</si>
  <si>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</si>
  <si>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E</t>
  </si>
  <si>
    <t>DISCIPLINE DE SPECIALITATE</t>
  </si>
  <si>
    <t>ANUL II</t>
  </si>
  <si>
    <t>TOTAL OBLIGATORII ŞI OPŢIONALE</t>
  </si>
  <si>
    <t>Total</t>
  </si>
  <si>
    <t>DS0104</t>
  </si>
  <si>
    <t>DS0303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</si>
  <si>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</si>
  <si>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</si>
  <si>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</si>
  <si>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</si>
  <si>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  <charset val="238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</si>
  <si>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</si>
  <si>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</si>
  <si>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</si>
  <si>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</si>
  <si>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</si>
  <si>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Nr.</t>
  </si>
  <si>
    <t>Forma de</t>
  </si>
  <si>
    <t>Nr. forme de verificare</t>
  </si>
  <si>
    <t>crt.</t>
  </si>
  <si>
    <t>verificare</t>
  </si>
  <si>
    <t>An I</t>
  </si>
  <si>
    <t>An 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</si>
  <si>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</si>
  <si>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</si>
  <si>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</si>
  <si>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</si>
  <si>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</si>
  <si>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</si>
  <si>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</si>
  <si>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</si>
  <si>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</si>
  <si>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</si>
  <si>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</si>
  <si>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</si>
  <si>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</si>
  <si>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</si>
  <si>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</si>
  <si>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</si>
  <si>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</si>
  <si>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d) Prezentarea sintetică şi analitică, estetică şi culturală a fenomenului literar;</t>
  </si>
  <si>
    <t>DS0102</t>
  </si>
  <si>
    <t>DS0103</t>
  </si>
  <si>
    <t>Teoria literaturii</t>
  </si>
  <si>
    <t>DS0207</t>
  </si>
  <si>
    <t>Literatură comparată</t>
  </si>
  <si>
    <t>DF0301</t>
  </si>
  <si>
    <t>Forma de învăţământ: cu frecvenţă</t>
  </si>
  <si>
    <t>Sem. 3</t>
  </si>
  <si>
    <t>Sem. 4</t>
  </si>
  <si>
    <t xml:space="preserve">C </t>
  </si>
  <si>
    <t>PLAN DE ÎNVĂŢĂMÂNT</t>
  </si>
  <si>
    <t xml:space="preserve">PLAN  DE ÎNVĂŢĂMÂNT </t>
  </si>
  <si>
    <t>Durata studiilor: 2 ani</t>
  </si>
  <si>
    <t>BILANŢ</t>
  </si>
  <si>
    <t>DS0411</t>
  </si>
  <si>
    <t>Lingvistică generală</t>
  </si>
  <si>
    <t>Valabil începând cu anul universitar 2021-2022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</si>
  <si>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</si>
  <si>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 xml:space="preserve"> </t>
  </si>
  <si>
    <t>Structura anului universitar</t>
  </si>
  <si>
    <t>Nr. săptămâni</t>
  </si>
  <si>
    <t xml:space="preserve"> Nr.ore practică</t>
  </si>
  <si>
    <t xml:space="preserve"> Nr.ore fizice 
pe săptămână*</t>
  </si>
  <si>
    <t>Anul de studii</t>
  </si>
  <si>
    <t>Sem.1/3</t>
  </si>
  <si>
    <t>Sem.2/4</t>
  </si>
  <si>
    <t>10+4</t>
  </si>
  <si>
    <t>Cerinţe pentru obţinerea diplomei:</t>
  </si>
  <si>
    <t>de credite din disciplinele obligatorii conform planului de învățământ</t>
  </si>
  <si>
    <t>credite la examenul de absolvire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</si>
  <si>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  <charset val="238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  <charset val="238"/>
      </rPr>
      <t xml:space="preserve">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</si>
  <si>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  <charset val="238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  <charset val="238"/>
      </rPr>
      <t xml:space="preserve"> Suceava</t>
    </r>
  </si>
  <si>
    <t>Practică de cercetare în vederea elaborării lucrării de absolvire (56 ore în ultimele 4 săptămâni)</t>
  </si>
  <si>
    <r>
      <t>Total ore op</t>
    </r>
    <r>
      <rPr>
        <sz val="8"/>
        <rFont val="Calibri"/>
        <family val="2"/>
        <charset val="238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  <charset val="238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  <charset val="238"/>
      </rPr>
      <t>ă</t>
    </r>
  </si>
  <si>
    <t>DS0208</t>
  </si>
  <si>
    <t>DS0412</t>
  </si>
  <si>
    <t>%</t>
  </si>
  <si>
    <t>0/56</t>
  </si>
  <si>
    <t>20-40</t>
  </si>
  <si>
    <t>60-80</t>
  </si>
  <si>
    <t>Fără practică</t>
  </si>
  <si>
    <t>Cu practică</t>
  </si>
  <si>
    <t>Programul de studiu: Program de conversie Limba şi literatura *modernă (*engleză/franceză/germană/italiană/spaniolă/ucraineană)</t>
  </si>
  <si>
    <t xml:space="preserve"> Rector,                                                 Decan,                                             Director departament,         Responsabil program de studii,</t>
  </si>
  <si>
    <t>Total ore opționale pe săptămână</t>
  </si>
  <si>
    <t>DS0101</t>
  </si>
  <si>
    <t>DS0205</t>
  </si>
  <si>
    <t>DS0206</t>
  </si>
  <si>
    <t>8C/4S + 8C/4S</t>
  </si>
  <si>
    <t>4E</t>
  </si>
  <si>
    <t>DF0309</t>
  </si>
  <si>
    <t>DF0310</t>
  </si>
  <si>
    <t>1C</t>
  </si>
  <si>
    <t>DF0302</t>
  </si>
  <si>
    <t>DS0304</t>
  </si>
  <si>
    <t>DF0405</t>
  </si>
  <si>
    <t>DS0406</t>
  </si>
  <si>
    <t>DS0407</t>
  </si>
  <si>
    <t>DF0408</t>
  </si>
  <si>
    <t>DS0109</t>
  </si>
  <si>
    <t>DS0110</t>
  </si>
  <si>
    <t>DS0211</t>
  </si>
  <si>
    <t>DS0212</t>
  </si>
  <si>
    <t>3E+1C</t>
  </si>
  <si>
    <t>4E+1C</t>
  </si>
  <si>
    <t>15,25</t>
  </si>
  <si>
    <t>24,82%</t>
  </si>
  <si>
    <t>75,18%</t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</si>
  <si>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italiană</t>
    </r>
  </si>
  <si>
    <t>Limba italiană contemporană: Sintaxă (I)</t>
  </si>
  <si>
    <t>Practica limbii italiene exprimare orală (I)</t>
  </si>
  <si>
    <t>Practica limbii italiene exprimare scrisă (I)</t>
  </si>
  <si>
    <t>Practica limbii italiene exprimare scrisă (II)</t>
  </si>
  <si>
    <t>Practica limbii italiene: exprimare orală (II)</t>
  </si>
  <si>
    <t>Limba italiană contemporană: Sintaxă (II)</t>
  </si>
  <si>
    <t>Limba italiană contemporană: Fonetică și morfologie  (I)</t>
  </si>
  <si>
    <t>Literatura italiană: Romantismul, Arcadia şi Iluminismul</t>
  </si>
  <si>
    <t>Limba italiană contemporană: Morfologie (I)</t>
  </si>
  <si>
    <t xml:space="preserve">Literatura italiană: Novecento (II)                        </t>
  </si>
  <si>
    <t>Literatura italiană: Renașterea și Barocul</t>
  </si>
  <si>
    <t>Literatura italiană: Petrarca, Boccaccio ș Umanismul</t>
  </si>
  <si>
    <t>Literatura italiană: Dante Alighieri</t>
  </si>
  <si>
    <t>Limba italiană contemporană:Lexicologie</t>
  </si>
  <si>
    <t>Istoria limbii italiene</t>
  </si>
  <si>
    <t>Comunicare scrisă (S)</t>
  </si>
  <si>
    <t>Comuniicare orală (S)</t>
  </si>
  <si>
    <t>Tehnici de exprimare orală (S)</t>
  </si>
  <si>
    <t>Didactica limbii italiene (S)</t>
  </si>
  <si>
    <t>Prof. univ. dr. ing. Valentin POPA  Conf. univ. dr. Luminiţa-Elena TURCU   Conf. univ. dr. Claudia COSTIN      Lector univ. dr. Ciprian POPA</t>
  </si>
  <si>
    <t>Prof. univ. dr. ing. Valentin POPA  Conf. univ. dr. Luminiţa-Elena TURCU   Conf. univ. dr. Claudia COSTIN      Lector univ. dr.Ciprian POPA</t>
  </si>
  <si>
    <t>Prof. univ. dr. ing. Valentin POPA  Conf. univ. dr. Luminiţa-Elena TURCU   Conf. univ. dr. Claudia COSTIN     Lector univ. dr. Ciprian POPA</t>
  </si>
  <si>
    <r>
      <t xml:space="preserve">Specializarea: </t>
    </r>
    <r>
      <rPr>
        <i/>
        <sz val="10"/>
        <rFont val="Arial"/>
        <family val="2"/>
        <charset val="238"/>
      </rPr>
      <t xml:space="preserve">Limba şi literatura italiană </t>
    </r>
  </si>
  <si>
    <r>
      <t xml:space="preserve">Specializarea: </t>
    </r>
    <r>
      <rPr>
        <i/>
        <sz val="10"/>
        <rFont val="Arial"/>
        <family val="2"/>
        <charset val="238"/>
      </rPr>
      <t>Limba şi literatura italiană</t>
    </r>
  </si>
  <si>
    <t>Literatura italiană: Verism, Decadentism şi Novecento (I)</t>
  </si>
  <si>
    <t>Cod disciplina
USVFLSCLI</t>
  </si>
  <si>
    <t>4L + 4L</t>
  </si>
  <si>
    <t>Discipline opționale</t>
  </si>
  <si>
    <t>1C/2S + 2C/2S/1P</t>
  </si>
  <si>
    <t>7C/5S + 6C/3S</t>
  </si>
  <si>
    <t>76,11%</t>
  </si>
  <si>
    <t>23,89%</t>
  </si>
  <si>
    <t>1E</t>
  </si>
  <si>
    <t>b) Comunicarea eficientă, scrisă şi orală, în limba studiată ;</t>
  </si>
  <si>
    <r>
      <t>e) Descrierea sistemului fonetic, gramatical şi lexic</t>
    </r>
    <r>
      <rPr>
        <sz val="10"/>
        <rFont val="Arial"/>
        <family val="2"/>
        <charset val="238"/>
      </rPr>
      <t xml:space="preserve">al al limbii studiate </t>
    </r>
    <r>
      <rPr>
        <sz val="10"/>
        <rFont val="Arial"/>
        <family val="2"/>
      </rPr>
      <t>şi utilizarea acestuia în producerea de texte şi în interacţiunea verbală;</t>
    </r>
  </si>
  <si>
    <t>f) Analiza textelor literare, în contextul tradiţiilor literare din cultura de referință.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</si>
</sst>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</font>
    <font>
      <b/>
      <sz val="8"/>
      <name val="Arial CE"/>
      <family val="2"/>
      <charset val="238"/>
    </font>
    <font>
      <b/>
      <sz val="14"/>
      <name val="Arial CE"/>
    </font>
    <font>
      <sz val="8"/>
      <name val="Calibri"/>
      <family val="2"/>
      <charset val="238"/>
    </font>
    <font>
      <sz val="10"/>
      <color theme="5"/>
      <name val="Arial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/>
    <xf numFmtId="0" fontId="15" fillId="0" borderId="0"/>
    <xf numFmtId="0" fontId="2" fillId="0" borderId="0"/>
    <xf numFmtId="0" fontId="2" fillId="0" borderId="0"/>
    <xf numFmtId="0" fontId="5" fillId="0" borderId="1" applyNumberFormat="0" applyFill="0" applyAlignment="0" applyProtection="0"/>
    <xf numFmtId="43" fontId="2" fillId="0" borderId="0" applyFill="0" applyBorder="0" applyAlignment="0" applyProtection="0"/>
    <xf numFmtId="0" fontId="13" fillId="0" borderId="0"/>
  </cellStyleXfs>
  <cellXfs count="3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 applyAlignment="1">
      <alignment wrapText="1"/>
    </xf>
    <xf numFmtId="0" fontId="14" fillId="0" borderId="5" xfId="0" applyFont="1" applyFill="1" applyBorder="1" applyAlignment="1">
      <alignment horizontal="center" shrinkToFit="1"/>
    </xf>
    <xf numFmtId="0" fontId="0" fillId="0" borderId="0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Alignment="1">
      <alignment horizontal="center"/>
    </xf>
    <xf numFmtId="0" fontId="14" fillId="0" borderId="0" xfId="38" applyFont="1" applyAlignment="1">
      <alignment horizontal="center"/>
    </xf>
    <xf numFmtId="0" fontId="14" fillId="0" borderId="0" xfId="38" applyFont="1" applyBorder="1" applyAlignment="1">
      <alignment horizontal="right"/>
    </xf>
    <xf numFmtId="0" fontId="16" fillId="0" borderId="0" xfId="38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/>
    <xf numFmtId="0" fontId="14" fillId="0" borderId="39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0" borderId="5" xfId="0" applyFont="1" applyBorder="1"/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/>
    <xf numFmtId="0" fontId="14" fillId="0" borderId="5" xfId="38" applyFont="1" applyBorder="1"/>
    <xf numFmtId="0" fontId="14" fillId="0" borderId="5" xfId="38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/>
    <xf numFmtId="0" fontId="0" fillId="0" borderId="7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/>
    <xf numFmtId="0" fontId="0" fillId="0" borderId="7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2" fontId="0" fillId="0" borderId="12" xfId="0" quotePrefix="1" applyNumberFormat="1" applyFont="1" applyBorder="1" applyAlignment="1">
      <alignment horizontal="center" vertical="top" wrapText="1"/>
    </xf>
    <xf numFmtId="0" fontId="14" fillId="0" borderId="5" xfId="38" applyFont="1" applyBorder="1" applyAlignment="1">
      <alignment horizontal="center" vertical="center"/>
    </xf>
    <xf numFmtId="0" fontId="9" fillId="0" borderId="0" xfId="0" applyFont="1"/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14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6" fillId="0" borderId="0" xfId="0" applyFont="1" applyAlignment="1"/>
    <xf numFmtId="0" fontId="13" fillId="0" borderId="0" xfId="0" applyFont="1" applyFill="1" applyAlignment="1"/>
    <xf numFmtId="0" fontId="13" fillId="0" borderId="0" xfId="0" applyFont="1" applyAlignment="1"/>
    <xf numFmtId="0" fontId="2" fillId="0" borderId="0" xfId="0" applyFont="1"/>
    <xf numFmtId="0" fontId="0" fillId="0" borderId="0" xfId="0" applyFont="1" applyBorder="1"/>
    <xf numFmtId="0" fontId="7" fillId="0" borderId="1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left" vertical="center" wrapText="1" shrinkToFit="1"/>
    </xf>
    <xf numFmtId="9" fontId="0" fillId="0" borderId="3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5" fontId="7" fillId="0" borderId="84" xfId="0" applyNumberFormat="1" applyFont="1" applyBorder="1" applyAlignment="1">
      <alignment horizontal="center" vertical="top" wrapText="1"/>
    </xf>
    <xf numFmtId="165" fontId="7" fillId="0" borderId="85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 applyAlignment="1"/>
    <xf numFmtId="0" fontId="14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wrapText="1" shrinkToFit="1"/>
    </xf>
    <xf numFmtId="0" fontId="29" fillId="0" borderId="5" xfId="0" applyFont="1" applyFill="1" applyBorder="1" applyAlignment="1">
      <alignment shrinkToFit="1"/>
    </xf>
    <xf numFmtId="0" fontId="29" fillId="0" borderId="5" xfId="0" applyFont="1" applyFill="1" applyBorder="1" applyAlignment="1">
      <alignment wrapText="1" shrinkToFit="1"/>
    </xf>
    <xf numFmtId="0" fontId="28" fillId="0" borderId="5" xfId="0" applyFont="1" applyFill="1" applyBorder="1" applyAlignment="1">
      <alignment shrinkToFit="1"/>
    </xf>
    <xf numFmtId="0" fontId="29" fillId="0" borderId="5" xfId="0" applyFont="1" applyBorder="1" applyAlignment="1">
      <alignment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top" wrapText="1"/>
    </xf>
    <xf numFmtId="9" fontId="0" fillId="0" borderId="24" xfId="0" applyNumberFormat="1" applyBorder="1" applyAlignment="1">
      <alignment horizontal="center" vertical="top" wrapText="1"/>
    </xf>
    <xf numFmtId="0" fontId="29" fillId="0" borderId="5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4" fillId="0" borderId="5" xfId="38" applyFont="1" applyBorder="1" applyAlignment="1">
      <alignment horizontal="center" vertical="center"/>
    </xf>
    <xf numFmtId="0" fontId="10" fillId="0" borderId="5" xfId="38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5" xfId="38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0" borderId="0" xfId="0" applyFont="1"/>
    <xf numFmtId="0" fontId="7" fillId="0" borderId="6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16" fillId="0" borderId="5" xfId="38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34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</cellXfs>
  <cellStyles count="4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Normal" xfId="0" builtinId="0"/>
    <cellStyle name="Normal 2" xfId="37"/>
    <cellStyle name="Normal 3" xfId="38"/>
    <cellStyle name="Normal 3 2" xfId="39"/>
    <cellStyle name="Normal 4" xfId="40"/>
    <cellStyle name="Normal 5" xfId="43"/>
    <cellStyle name="Total" xfId="41" builtinId="25" customBuiltin="1"/>
    <cellStyle name="Virgulă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A9" sqref="A9:I9"/>
    </sheetView>
  </sheetViews>
  <sheetFormatPr defaultRowHeight="12.75"/>
  <sheetData>
    <row r="1" spans="1:10">
      <c r="A1" s="20" t="s">
        <v>89</v>
      </c>
      <c r="B1" s="20"/>
      <c r="C1" s="20"/>
      <c r="D1" s="20"/>
      <c r="E1" s="20"/>
    </row>
    <row r="2" spans="1:10">
      <c r="A2" s="20" t="s">
        <v>0</v>
      </c>
      <c r="B2" s="20"/>
      <c r="C2" s="20"/>
      <c r="D2" s="20"/>
      <c r="E2" s="20"/>
    </row>
    <row r="3" spans="1:10" ht="12.95" customHeight="1">
      <c r="A3" s="64"/>
      <c r="B3" s="65"/>
      <c r="C3" s="65"/>
    </row>
    <row r="4" spans="1:10" ht="12.95" customHeight="1">
      <c r="A4" s="64"/>
      <c r="B4" s="65"/>
      <c r="C4" s="65"/>
    </row>
    <row r="5" spans="1:10" ht="12.95" customHeight="1">
      <c r="A5" s="64"/>
      <c r="B5" s="65"/>
      <c r="C5" s="65"/>
    </row>
    <row r="6" spans="1:10" ht="12.95" customHeight="1">
      <c r="A6" s="64"/>
      <c r="B6" s="65"/>
      <c r="C6" s="65"/>
    </row>
    <row r="7" spans="1:10" ht="12.95" customHeight="1">
      <c r="A7" s="20" t="s">
        <v>1</v>
      </c>
      <c r="B7" s="20"/>
      <c r="C7" s="20"/>
    </row>
    <row r="8" spans="1:10" s="69" customFormat="1" ht="27" customHeight="1">
      <c r="A8" s="214" t="s">
        <v>101</v>
      </c>
      <c r="B8" s="214"/>
      <c r="C8" s="214"/>
      <c r="D8" s="214"/>
      <c r="E8" s="214"/>
      <c r="F8" s="214"/>
      <c r="G8" s="214"/>
      <c r="H8" s="214"/>
      <c r="I8" s="214"/>
      <c r="J8" s="214"/>
    </row>
    <row r="9" spans="1:10">
      <c r="A9" s="216" t="s">
        <v>127</v>
      </c>
      <c r="B9" s="216"/>
      <c r="C9" s="216"/>
      <c r="D9" s="216"/>
      <c r="E9" s="216"/>
      <c r="F9" s="216"/>
      <c r="G9" s="216"/>
      <c r="H9" s="216"/>
      <c r="I9" s="216"/>
      <c r="J9" s="67"/>
    </row>
    <row r="10" spans="1:10">
      <c r="A10" s="20" t="s">
        <v>65</v>
      </c>
      <c r="B10" s="20"/>
      <c r="C10" s="20"/>
      <c r="D10" s="20"/>
      <c r="E10" s="20"/>
      <c r="F10" s="20"/>
      <c r="G10" s="20"/>
      <c r="H10" s="20"/>
      <c r="I10" s="20"/>
    </row>
    <row r="11" spans="1:10">
      <c r="A11" s="20" t="s">
        <v>71</v>
      </c>
      <c r="B11" s="20"/>
      <c r="C11" s="68"/>
      <c r="D11" s="20"/>
      <c r="E11" s="20"/>
      <c r="F11" s="20"/>
      <c r="G11" s="20"/>
      <c r="H11" s="20"/>
      <c r="I11" s="20"/>
    </row>
    <row r="12" spans="1:10">
      <c r="A12" s="77" t="s">
        <v>75</v>
      </c>
      <c r="B12" s="68"/>
      <c r="C12" s="68"/>
      <c r="D12" s="20"/>
      <c r="E12" s="20"/>
      <c r="F12" s="20"/>
      <c r="G12" s="20"/>
      <c r="H12" s="20"/>
      <c r="I12" s="20"/>
    </row>
    <row r="13" spans="1:10">
      <c r="A13" s="77"/>
      <c r="B13" s="68"/>
      <c r="C13" s="68"/>
      <c r="D13" s="20"/>
      <c r="E13" s="20"/>
      <c r="F13" s="20"/>
      <c r="G13" s="20"/>
      <c r="H13" s="20"/>
      <c r="I13" s="20"/>
    </row>
    <row r="14" spans="1:10">
      <c r="A14" s="77"/>
      <c r="B14" s="68"/>
      <c r="C14" s="68"/>
      <c r="D14" s="20"/>
      <c r="E14" s="20"/>
      <c r="F14" s="20"/>
      <c r="G14" s="20"/>
      <c r="H14" s="20"/>
      <c r="I14" s="20"/>
    </row>
    <row r="15" spans="1:10">
      <c r="A15" s="64"/>
      <c r="B15" s="65"/>
      <c r="C15" s="65"/>
    </row>
    <row r="16" spans="1:10" ht="18">
      <c r="A16" s="215" t="s">
        <v>69</v>
      </c>
      <c r="B16" s="215"/>
      <c r="C16" s="215"/>
      <c r="D16" s="215"/>
      <c r="E16" s="215"/>
      <c r="F16" s="215"/>
      <c r="G16" s="215"/>
      <c r="H16" s="215"/>
      <c r="I16" s="215"/>
      <c r="J16" s="215"/>
    </row>
    <row r="17" spans="1:11" ht="18">
      <c r="A17" s="66"/>
      <c r="B17" s="66"/>
      <c r="C17" s="66"/>
    </row>
    <row r="18" spans="1:11" ht="18">
      <c r="A18" s="66"/>
      <c r="B18" s="66"/>
      <c r="C18" s="66"/>
    </row>
    <row r="19" spans="1:11" ht="18">
      <c r="A19" s="66"/>
      <c r="B19" s="66"/>
      <c r="C19" s="66"/>
    </row>
    <row r="20" spans="1:11" ht="18">
      <c r="A20" s="66"/>
      <c r="B20" s="66"/>
      <c r="C20" s="66"/>
    </row>
    <row r="21" spans="1:11" ht="18">
      <c r="A21" s="66"/>
      <c r="B21" s="66"/>
      <c r="C21" s="66"/>
    </row>
    <row r="22" spans="1:11" ht="18">
      <c r="A22" s="66"/>
      <c r="B22" s="66"/>
      <c r="C22" s="66"/>
    </row>
    <row r="23" spans="1:11" ht="18">
      <c r="A23" s="66"/>
      <c r="B23" s="66"/>
      <c r="C23" s="66"/>
    </row>
    <row r="24" spans="1:11">
      <c r="A24" s="146" t="s">
        <v>86</v>
      </c>
    </row>
    <row r="25" spans="1:11">
      <c r="B25" s="217"/>
      <c r="C25" s="217"/>
      <c r="D25" s="217"/>
      <c r="E25" s="217"/>
      <c r="F25" s="217"/>
      <c r="G25" s="217"/>
      <c r="H25" s="217"/>
      <c r="I25" s="217"/>
      <c r="J25" s="217"/>
    </row>
    <row r="26" spans="1:11" ht="12.75" customHeight="1">
      <c r="A26" s="147">
        <v>120</v>
      </c>
      <c r="B26" s="15" t="s">
        <v>87</v>
      </c>
      <c r="K26" s="70"/>
    </row>
    <row r="27" spans="1:11">
      <c r="A27" s="148">
        <v>10</v>
      </c>
      <c r="B27" t="s">
        <v>88</v>
      </c>
      <c r="K27" s="67"/>
    </row>
  </sheetData>
  <mergeCells count="4">
    <mergeCell ref="A8:J8"/>
    <mergeCell ref="A16:J16"/>
    <mergeCell ref="A9:I9"/>
    <mergeCell ref="B25:J25"/>
  </mergeCells>
  <phoneticPr fontId="7" type="noConversion"/>
  <pageMargins left="0.7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opLeftCell="A15" workbookViewId="0">
      <selection activeCell="V22" sqref="V22"/>
    </sheetView>
  </sheetViews>
  <sheetFormatPr defaultColWidth="9.140625" defaultRowHeight="12.75" customHeight="1"/>
  <cols>
    <col min="1" max="1" width="3.28515625" style="1" customWidth="1"/>
    <col min="2" max="2" width="32" style="1" customWidth="1"/>
    <col min="3" max="3" width="12.85546875" style="2" customWidth="1"/>
    <col min="4" max="7" width="2.42578125" style="1" customWidth="1"/>
    <col min="8" max="8" width="3.5703125" style="1" customWidth="1"/>
    <col min="9" max="9" width="6.7109375" style="1" customWidth="1"/>
    <col min="10" max="10" width="4.7109375" style="1" customWidth="1"/>
    <col min="11" max="11" width="2.7109375" style="1" customWidth="1"/>
    <col min="12" max="14" width="2.42578125" style="1" customWidth="1"/>
    <col min="15" max="15" width="3.42578125" style="1" customWidth="1"/>
    <col min="16" max="16" width="6.7109375" style="1" customWidth="1"/>
    <col min="17" max="17" width="4.85546875" style="1" customWidth="1"/>
    <col min="18" max="18" width="9" style="1" customWidth="1"/>
    <col min="19" max="19" width="5.42578125" style="1" customWidth="1"/>
    <col min="20" max="16384" width="9.140625" style="1"/>
  </cols>
  <sheetData>
    <row r="1" spans="1:256" ht="12.75" customHeight="1">
      <c r="A1" s="149" t="s">
        <v>90</v>
      </c>
      <c r="B1" s="149"/>
      <c r="C1" s="149"/>
      <c r="D1" s="149"/>
      <c r="E1" s="149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49" t="s">
        <v>0</v>
      </c>
      <c r="B2" s="149"/>
      <c r="C2" s="149"/>
      <c r="D2" s="149"/>
      <c r="E2" s="149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32" t="s">
        <v>70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41" t="s">
        <v>101</v>
      </c>
      <c r="B9" s="241"/>
      <c r="C9" s="241"/>
      <c r="D9" s="241"/>
      <c r="E9" s="241"/>
      <c r="F9" s="241"/>
      <c r="G9" s="241"/>
      <c r="H9" s="241"/>
      <c r="I9" s="241"/>
      <c r="J9" s="241"/>
      <c r="K9" s="143"/>
      <c r="L9" s="143"/>
      <c r="M9" s="143"/>
      <c r="N9" s="143"/>
      <c r="O9" s="143"/>
      <c r="P9" s="143"/>
      <c r="Q9" s="14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2" t="s">
        <v>150</v>
      </c>
      <c r="B10" s="242"/>
      <c r="C10" s="242"/>
      <c r="D10" s="242"/>
      <c r="E10" s="242"/>
      <c r="F10" s="242"/>
      <c r="G10" s="242"/>
      <c r="H10" s="242"/>
      <c r="I10" s="242"/>
      <c r="J10" s="168"/>
      <c r="K10" s="143"/>
      <c r="L10" s="143"/>
      <c r="M10" s="143"/>
      <c r="N10" s="143"/>
      <c r="O10" s="143"/>
      <c r="P10" s="143"/>
      <c r="Q10" s="14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65</v>
      </c>
      <c r="B1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71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75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>
      <c r="A15" s="234" t="s">
        <v>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256" ht="12.75" customHeight="1" thickBot="1">
      <c r="A16" s="218" t="s">
        <v>6</v>
      </c>
      <c r="B16" s="222" t="s">
        <v>7</v>
      </c>
      <c r="C16" s="238" t="s">
        <v>153</v>
      </c>
      <c r="D16" s="235" t="s">
        <v>8</v>
      </c>
      <c r="E16" s="236"/>
      <c r="F16" s="236"/>
      <c r="G16" s="236"/>
      <c r="H16" s="236"/>
      <c r="I16" s="236"/>
      <c r="J16" s="237"/>
      <c r="K16" s="235" t="s">
        <v>9</v>
      </c>
      <c r="L16" s="236"/>
      <c r="M16" s="236"/>
      <c r="N16" s="236"/>
      <c r="O16" s="236"/>
      <c r="P16" s="236"/>
      <c r="Q16" s="237"/>
    </row>
    <row r="17" spans="1:21" ht="12.75" customHeight="1" thickBot="1">
      <c r="A17" s="220"/>
      <c r="B17" s="223"/>
      <c r="C17" s="239"/>
      <c r="D17" s="218" t="s">
        <v>10</v>
      </c>
      <c r="E17" s="218" t="s">
        <v>11</v>
      </c>
      <c r="F17" s="218" t="s">
        <v>12</v>
      </c>
      <c r="G17" s="218" t="s">
        <v>13</v>
      </c>
      <c r="H17" s="233" t="s">
        <v>2</v>
      </c>
      <c r="I17" s="225" t="s">
        <v>14</v>
      </c>
      <c r="J17" s="225" t="s">
        <v>15</v>
      </c>
      <c r="K17" s="218" t="s">
        <v>10</v>
      </c>
      <c r="L17" s="218" t="s">
        <v>11</v>
      </c>
      <c r="M17" s="218" t="s">
        <v>12</v>
      </c>
      <c r="N17" s="218" t="s">
        <v>13</v>
      </c>
      <c r="O17" s="233" t="s">
        <v>2</v>
      </c>
      <c r="P17" s="225" t="s">
        <v>14</v>
      </c>
      <c r="Q17" s="225" t="s">
        <v>15</v>
      </c>
    </row>
    <row r="18" spans="1:21" ht="12.75" customHeight="1">
      <c r="A18" s="221"/>
      <c r="B18" s="224"/>
      <c r="C18" s="240"/>
      <c r="D18" s="219"/>
      <c r="E18" s="219"/>
      <c r="F18" s="219"/>
      <c r="G18" s="219"/>
      <c r="H18" s="219"/>
      <c r="I18" s="226"/>
      <c r="J18" s="226"/>
      <c r="K18" s="219"/>
      <c r="L18" s="219"/>
      <c r="M18" s="219"/>
      <c r="N18" s="219"/>
      <c r="O18" s="219"/>
      <c r="P18" s="226"/>
      <c r="Q18" s="226"/>
      <c r="S18" s="82"/>
      <c r="T18" s="82"/>
    </row>
    <row r="19" spans="1:21" s="25" customFormat="1" ht="25.5" customHeight="1">
      <c r="A19" s="141">
        <v>1</v>
      </c>
      <c r="B19" s="179" t="s">
        <v>134</v>
      </c>
      <c r="C19" s="192" t="s">
        <v>104</v>
      </c>
      <c r="D19" s="172">
        <v>2</v>
      </c>
      <c r="E19" s="29">
        <v>1</v>
      </c>
      <c r="F19" s="171"/>
      <c r="G19" s="171"/>
      <c r="H19" s="175">
        <v>108</v>
      </c>
      <c r="I19" s="171" t="s">
        <v>17</v>
      </c>
      <c r="J19" s="32">
        <v>6</v>
      </c>
      <c r="K19" s="171"/>
      <c r="L19" s="29"/>
      <c r="M19" s="171"/>
      <c r="N19" s="171"/>
      <c r="O19" s="29"/>
      <c r="P19" s="29"/>
      <c r="Q19" s="171"/>
      <c r="S19" s="82"/>
      <c r="T19" s="83"/>
    </row>
    <row r="20" spans="1:21" s="25" customFormat="1" ht="24" customHeight="1">
      <c r="A20" s="24">
        <v>2</v>
      </c>
      <c r="B20" s="179" t="s">
        <v>152</v>
      </c>
      <c r="C20" s="190" t="s">
        <v>59</v>
      </c>
      <c r="D20" s="61">
        <v>2</v>
      </c>
      <c r="E20" s="29">
        <v>1</v>
      </c>
      <c r="F20" s="171"/>
      <c r="G20" s="171"/>
      <c r="H20" s="175">
        <v>108</v>
      </c>
      <c r="I20" s="171" t="s">
        <v>17</v>
      </c>
      <c r="J20" s="32">
        <v>6</v>
      </c>
      <c r="K20" s="171"/>
      <c r="L20" s="29"/>
      <c r="M20" s="171"/>
      <c r="N20" s="171"/>
      <c r="O20" s="29"/>
      <c r="P20" s="29"/>
      <c r="Q20" s="171"/>
      <c r="S20" s="82"/>
      <c r="T20" s="83"/>
    </row>
    <row r="21" spans="1:21" s="25" customFormat="1" ht="14.25" customHeight="1">
      <c r="A21" s="140">
        <v>3</v>
      </c>
      <c r="B21" s="182" t="s">
        <v>128</v>
      </c>
      <c r="C21" s="192" t="s">
        <v>60</v>
      </c>
      <c r="D21" s="171">
        <v>2</v>
      </c>
      <c r="E21" s="29">
        <v>1</v>
      </c>
      <c r="F21" s="171"/>
      <c r="G21" s="171"/>
      <c r="H21" s="175">
        <v>108</v>
      </c>
      <c r="I21" s="171" t="s">
        <v>17</v>
      </c>
      <c r="J21" s="32">
        <v>6</v>
      </c>
      <c r="K21" s="171"/>
      <c r="L21" s="29"/>
      <c r="M21" s="171"/>
      <c r="N21" s="171"/>
      <c r="O21" s="29"/>
      <c r="P21" s="29"/>
      <c r="Q21" s="171"/>
      <c r="S21" s="82"/>
      <c r="T21" s="83"/>
    </row>
    <row r="22" spans="1:21" s="25" customFormat="1" ht="27" customHeight="1">
      <c r="A22" s="140">
        <v>4</v>
      </c>
      <c r="B22" s="179" t="s">
        <v>135</v>
      </c>
      <c r="C22" s="192" t="s">
        <v>22</v>
      </c>
      <c r="D22" s="172">
        <v>2</v>
      </c>
      <c r="E22" s="176">
        <v>1</v>
      </c>
      <c r="F22" s="172"/>
      <c r="G22" s="172"/>
      <c r="H22" s="173">
        <v>108</v>
      </c>
      <c r="I22" s="172" t="s">
        <v>17</v>
      </c>
      <c r="J22" s="177">
        <v>6</v>
      </c>
      <c r="K22" s="171"/>
      <c r="L22" s="176"/>
      <c r="M22" s="172"/>
      <c r="N22" s="172"/>
      <c r="O22" s="29"/>
      <c r="P22" s="176"/>
      <c r="Q22" s="171"/>
      <c r="S22" s="82"/>
      <c r="T22" s="83"/>
    </row>
    <row r="23" spans="1:21" s="25" customFormat="1" ht="14.25" customHeight="1">
      <c r="A23" s="190">
        <v>5</v>
      </c>
      <c r="B23" s="180" t="s">
        <v>136</v>
      </c>
      <c r="C23" s="192" t="s">
        <v>105</v>
      </c>
      <c r="D23" s="171"/>
      <c r="E23" s="29"/>
      <c r="F23" s="171"/>
      <c r="G23" s="171"/>
      <c r="H23" s="171"/>
      <c r="I23" s="171"/>
      <c r="J23" s="32"/>
      <c r="K23" s="171">
        <v>2</v>
      </c>
      <c r="L23" s="29">
        <v>1</v>
      </c>
      <c r="M23" s="171"/>
      <c r="N23" s="171"/>
      <c r="O23" s="175">
        <v>108</v>
      </c>
      <c r="P23" s="171" t="s">
        <v>17</v>
      </c>
      <c r="Q23" s="171">
        <v>6</v>
      </c>
      <c r="S23" s="83"/>
      <c r="T23" s="82"/>
    </row>
    <row r="24" spans="1:21" s="25" customFormat="1" ht="12.75" customHeight="1">
      <c r="A24" s="190">
        <v>6</v>
      </c>
      <c r="B24" s="181" t="s">
        <v>137</v>
      </c>
      <c r="C24" s="192" t="s">
        <v>106</v>
      </c>
      <c r="D24" s="171"/>
      <c r="E24" s="29"/>
      <c r="F24" s="171"/>
      <c r="G24" s="171"/>
      <c r="H24" s="171"/>
      <c r="I24" s="171"/>
      <c r="J24" s="32"/>
      <c r="K24" s="61">
        <v>2</v>
      </c>
      <c r="L24" s="29">
        <v>1</v>
      </c>
      <c r="M24" s="171"/>
      <c r="N24" s="171"/>
      <c r="O24" s="175">
        <v>108</v>
      </c>
      <c r="P24" s="171" t="s">
        <v>17</v>
      </c>
      <c r="Q24" s="171">
        <v>6</v>
      </c>
      <c r="S24" s="83"/>
      <c r="T24" s="82"/>
    </row>
    <row r="25" spans="1:21" s="25" customFormat="1" ht="12.75" customHeight="1">
      <c r="A25" s="187">
        <v>7</v>
      </c>
      <c r="B25" s="180" t="s">
        <v>133</v>
      </c>
      <c r="C25" s="192" t="s">
        <v>62</v>
      </c>
      <c r="D25" s="171"/>
      <c r="E25" s="29"/>
      <c r="F25" s="171"/>
      <c r="G25" s="171"/>
      <c r="H25" s="171"/>
      <c r="I25" s="171"/>
      <c r="J25" s="32"/>
      <c r="K25" s="171">
        <v>2</v>
      </c>
      <c r="L25" s="29">
        <v>1</v>
      </c>
      <c r="M25" s="171"/>
      <c r="N25" s="171"/>
      <c r="O25" s="175">
        <v>108</v>
      </c>
      <c r="P25" s="171" t="s">
        <v>17</v>
      </c>
      <c r="Q25" s="171">
        <v>6</v>
      </c>
      <c r="S25" s="83"/>
      <c r="T25" s="82"/>
    </row>
    <row r="26" spans="1:21" s="212" customFormat="1" ht="15" customHeight="1">
      <c r="A26" s="204">
        <v>8</v>
      </c>
      <c r="B26" s="211" t="s">
        <v>138</v>
      </c>
      <c r="C26" s="205" t="s">
        <v>93</v>
      </c>
      <c r="D26" s="202"/>
      <c r="E26" s="29"/>
      <c r="F26" s="202"/>
      <c r="G26" s="202"/>
      <c r="H26" s="202"/>
      <c r="I26" s="202"/>
      <c r="J26" s="32"/>
      <c r="K26" s="61">
        <v>2</v>
      </c>
      <c r="L26" s="80">
        <v>1</v>
      </c>
      <c r="M26" s="202"/>
      <c r="N26" s="202"/>
      <c r="O26" s="206">
        <v>108</v>
      </c>
      <c r="P26" s="203" t="s">
        <v>17</v>
      </c>
      <c r="Q26" s="202">
        <v>6</v>
      </c>
      <c r="S26" s="83"/>
      <c r="T26" s="82"/>
      <c r="U26" s="213"/>
    </row>
    <row r="27" spans="1:21" ht="12.75" customHeight="1" thickBot="1">
      <c r="A27" s="243" t="s">
        <v>31</v>
      </c>
      <c r="B27" s="244"/>
      <c r="C27" s="245"/>
      <c r="D27" s="17">
        <f>SUM(D19:D26)</f>
        <v>8</v>
      </c>
      <c r="E27" s="74">
        <f>SUM(E19:E26)</f>
        <v>4</v>
      </c>
      <c r="F27" s="74">
        <f>SUM(F19:F26)</f>
        <v>0</v>
      </c>
      <c r="G27" s="74">
        <f>SUM(G19:G26)</f>
        <v>0</v>
      </c>
      <c r="H27" s="250">
        <f>SUM(H19:H26)</f>
        <v>432</v>
      </c>
      <c r="I27" s="230" t="s">
        <v>108</v>
      </c>
      <c r="J27" s="246">
        <v>24</v>
      </c>
      <c r="K27" s="74">
        <f>SUM(K19:K26)</f>
        <v>8</v>
      </c>
      <c r="L27" s="74">
        <f>SUM(L19:L26)</f>
        <v>4</v>
      </c>
      <c r="M27" s="74">
        <f>SUM(M19:M26)</f>
        <v>0</v>
      </c>
      <c r="N27" s="74">
        <f>SUM(N19:N26)</f>
        <v>0</v>
      </c>
      <c r="O27" s="250">
        <f>SUM(O19:O26)</f>
        <v>432</v>
      </c>
      <c r="P27" s="230" t="s">
        <v>108</v>
      </c>
      <c r="Q27" s="246">
        <f>SUM(Q19:Q26)</f>
        <v>24</v>
      </c>
      <c r="S27" s="134"/>
      <c r="T27" s="134"/>
      <c r="U27" s="170"/>
    </row>
    <row r="28" spans="1:21" ht="12.75" customHeight="1">
      <c r="A28" s="227" t="s">
        <v>107</v>
      </c>
      <c r="B28" s="228"/>
      <c r="C28" s="229"/>
      <c r="D28" s="251">
        <f>SUM(D27:G27)</f>
        <v>12</v>
      </c>
      <c r="E28" s="263"/>
      <c r="F28" s="263"/>
      <c r="G28" s="264"/>
      <c r="H28" s="250"/>
      <c r="I28" s="231"/>
      <c r="J28" s="247"/>
      <c r="K28" s="251">
        <f>SUM(K27:N27)</f>
        <v>12</v>
      </c>
      <c r="L28" s="252"/>
      <c r="M28" s="252"/>
      <c r="N28" s="253"/>
      <c r="O28" s="250"/>
      <c r="P28" s="231"/>
      <c r="Q28" s="247"/>
    </row>
    <row r="29" spans="1:21" ht="12.75" customHeight="1">
      <c r="A29" s="6"/>
      <c r="B29" s="6"/>
      <c r="C29" s="6"/>
      <c r="D29" s="6"/>
      <c r="E29" s="6"/>
      <c r="F29" s="6"/>
      <c r="G29" s="6"/>
      <c r="H29" s="6"/>
      <c r="I29" s="193"/>
      <c r="J29" s="16"/>
      <c r="K29" s="6"/>
      <c r="L29" s="6"/>
      <c r="M29" s="6"/>
      <c r="N29" s="6"/>
      <c r="O29" s="6"/>
      <c r="P29" s="193"/>
      <c r="Q29" s="16"/>
    </row>
    <row r="30" spans="1:21" s="127" customFormat="1" ht="11.1" customHeight="1" thickBot="1">
      <c r="A30" s="233" t="s">
        <v>6</v>
      </c>
      <c r="B30" s="258" t="s">
        <v>155</v>
      </c>
      <c r="C30" s="238" t="s">
        <v>153</v>
      </c>
      <c r="D30" s="254" t="s">
        <v>66</v>
      </c>
      <c r="E30" s="255"/>
      <c r="F30" s="255"/>
      <c r="G30" s="255"/>
      <c r="H30" s="255"/>
      <c r="I30" s="255"/>
      <c r="J30" s="256"/>
      <c r="K30" s="254" t="s">
        <v>67</v>
      </c>
      <c r="L30" s="255"/>
      <c r="M30" s="255"/>
      <c r="N30" s="255"/>
      <c r="O30" s="255"/>
      <c r="P30" s="255"/>
      <c r="Q30" s="256"/>
      <c r="S30" s="82"/>
      <c r="T30" s="82"/>
    </row>
    <row r="31" spans="1:21" s="127" customFormat="1" ht="11.1" customHeight="1" thickBot="1">
      <c r="A31" s="257"/>
      <c r="B31" s="259"/>
      <c r="C31" s="261"/>
      <c r="D31" s="262" t="s">
        <v>10</v>
      </c>
      <c r="E31" s="272" t="s">
        <v>11</v>
      </c>
      <c r="F31" s="272" t="s">
        <v>12</v>
      </c>
      <c r="G31" s="272" t="s">
        <v>13</v>
      </c>
      <c r="H31" s="273" t="s">
        <v>33</v>
      </c>
      <c r="I31" s="265" t="s">
        <v>14</v>
      </c>
      <c r="J31" s="266" t="s">
        <v>15</v>
      </c>
      <c r="K31" s="218" t="s">
        <v>10</v>
      </c>
      <c r="L31" s="218" t="s">
        <v>11</v>
      </c>
      <c r="M31" s="218" t="s">
        <v>12</v>
      </c>
      <c r="N31" s="277" t="s">
        <v>13</v>
      </c>
      <c r="O31" s="279" t="s">
        <v>33</v>
      </c>
      <c r="P31" s="280" t="s">
        <v>14</v>
      </c>
      <c r="Q31" s="225" t="s">
        <v>15</v>
      </c>
      <c r="S31" s="82"/>
      <c r="T31" s="82"/>
    </row>
    <row r="32" spans="1:21" s="127" customFormat="1" ht="11.1" customHeight="1">
      <c r="A32" s="221"/>
      <c r="B32" s="260"/>
      <c r="C32" s="240"/>
      <c r="D32" s="262"/>
      <c r="E32" s="272"/>
      <c r="F32" s="272"/>
      <c r="G32" s="272"/>
      <c r="H32" s="274"/>
      <c r="I32" s="265"/>
      <c r="J32" s="266"/>
      <c r="K32" s="219"/>
      <c r="L32" s="219"/>
      <c r="M32" s="219"/>
      <c r="N32" s="278"/>
      <c r="O32" s="279"/>
      <c r="P32" s="281"/>
      <c r="Q32" s="226"/>
      <c r="S32" s="82"/>
      <c r="T32" s="82"/>
    </row>
    <row r="33" spans="1:31" s="127" customFormat="1" ht="12.95" customHeight="1">
      <c r="A33" s="189">
        <v>9</v>
      </c>
      <c r="B33" s="183" t="s">
        <v>129</v>
      </c>
      <c r="C33" s="151" t="s">
        <v>118</v>
      </c>
      <c r="D33" s="267"/>
      <c r="E33" s="267"/>
      <c r="F33" s="267">
        <v>4</v>
      </c>
      <c r="G33" s="267"/>
      <c r="H33" s="267">
        <v>94</v>
      </c>
      <c r="I33" s="267" t="s">
        <v>68</v>
      </c>
      <c r="J33" s="270">
        <v>6</v>
      </c>
      <c r="K33" s="270"/>
      <c r="L33" s="270"/>
      <c r="M33" s="270"/>
      <c r="N33" s="270"/>
      <c r="O33" s="270"/>
      <c r="P33" s="270"/>
      <c r="Q33" s="270"/>
      <c r="S33" s="82"/>
      <c r="T33" s="82"/>
    </row>
    <row r="34" spans="1:31" s="127" customFormat="1" ht="12.95" customHeight="1">
      <c r="A34" s="197">
        <v>10</v>
      </c>
      <c r="B34" s="194" t="s">
        <v>130</v>
      </c>
      <c r="C34" s="152" t="s">
        <v>119</v>
      </c>
      <c r="D34" s="267"/>
      <c r="E34" s="267"/>
      <c r="F34" s="267"/>
      <c r="G34" s="267"/>
      <c r="H34" s="267"/>
      <c r="I34" s="267"/>
      <c r="J34" s="271"/>
      <c r="K34" s="271"/>
      <c r="L34" s="271"/>
      <c r="M34" s="271"/>
      <c r="N34" s="271"/>
      <c r="O34" s="271"/>
      <c r="P34" s="271"/>
      <c r="Q34" s="271"/>
      <c r="S34" s="82"/>
      <c r="T34" s="82"/>
    </row>
    <row r="35" spans="1:31" s="127" customFormat="1" ht="12.95" customHeight="1">
      <c r="A35" s="189">
        <v>11</v>
      </c>
      <c r="B35" s="183" t="s">
        <v>132</v>
      </c>
      <c r="C35" s="151" t="s">
        <v>120</v>
      </c>
      <c r="D35" s="267"/>
      <c r="E35" s="267"/>
      <c r="F35" s="267"/>
      <c r="G35" s="267"/>
      <c r="H35" s="267"/>
      <c r="I35" s="267"/>
      <c r="J35" s="270"/>
      <c r="K35" s="270"/>
      <c r="L35" s="270"/>
      <c r="M35" s="270">
        <v>4</v>
      </c>
      <c r="N35" s="270"/>
      <c r="O35" s="270">
        <v>94</v>
      </c>
      <c r="P35" s="270" t="s">
        <v>10</v>
      </c>
      <c r="Q35" s="270">
        <v>6</v>
      </c>
      <c r="S35" s="82"/>
      <c r="T35" s="82"/>
    </row>
    <row r="36" spans="1:31" s="127" customFormat="1" ht="12.95" customHeight="1">
      <c r="A36" s="197">
        <v>12</v>
      </c>
      <c r="B36" s="194" t="s">
        <v>131</v>
      </c>
      <c r="C36" s="152" t="s">
        <v>121</v>
      </c>
      <c r="D36" s="267"/>
      <c r="E36" s="267"/>
      <c r="F36" s="267"/>
      <c r="G36" s="267"/>
      <c r="H36" s="267"/>
      <c r="I36" s="267"/>
      <c r="J36" s="271"/>
      <c r="K36" s="271"/>
      <c r="L36" s="271"/>
      <c r="M36" s="271"/>
      <c r="N36" s="271"/>
      <c r="O36" s="271"/>
      <c r="P36" s="271"/>
      <c r="Q36" s="271"/>
      <c r="S36" s="82"/>
      <c r="T36" s="82"/>
    </row>
    <row r="37" spans="1:31" ht="12.75" customHeight="1" thickBot="1">
      <c r="A37" s="243" t="s">
        <v>103</v>
      </c>
      <c r="B37" s="244"/>
      <c r="C37" s="245"/>
      <c r="D37" s="186">
        <f>SUM(D29:D36)</f>
        <v>0</v>
      </c>
      <c r="E37" s="186">
        <f>SUM(E29:E36)</f>
        <v>0</v>
      </c>
      <c r="F37" s="186">
        <f>SUM(F29:F36)</f>
        <v>4</v>
      </c>
      <c r="G37" s="186">
        <f>SUM(G29:G36)</f>
        <v>0</v>
      </c>
      <c r="H37" s="250">
        <f>SUM(H29:H36)</f>
        <v>94</v>
      </c>
      <c r="I37" s="230" t="s">
        <v>111</v>
      </c>
      <c r="J37" s="246">
        <v>6</v>
      </c>
      <c r="K37" s="186">
        <f>SUM(K29:K36)</f>
        <v>0</v>
      </c>
      <c r="L37" s="186">
        <f>SUM(L29:L36)</f>
        <v>0</v>
      </c>
      <c r="M37" s="186">
        <f>SUM(M29:M36)</f>
        <v>4</v>
      </c>
      <c r="N37" s="186">
        <f>SUM(N29:N36)</f>
        <v>0</v>
      </c>
      <c r="O37" s="250">
        <f>SUM(O29:O36)</f>
        <v>94</v>
      </c>
      <c r="P37" s="230" t="s">
        <v>111</v>
      </c>
      <c r="Q37" s="246">
        <f>SUM(Q29:Q36)</f>
        <v>6</v>
      </c>
      <c r="S37" s="134"/>
      <c r="T37" s="134"/>
      <c r="U37" s="170"/>
    </row>
    <row r="38" spans="1:31" ht="12.75" customHeight="1">
      <c r="A38" s="227" t="s">
        <v>154</v>
      </c>
      <c r="B38" s="228"/>
      <c r="C38" s="229"/>
      <c r="D38" s="251">
        <f>SUM(D37:G37)</f>
        <v>4</v>
      </c>
      <c r="E38" s="263"/>
      <c r="F38" s="263"/>
      <c r="G38" s="264"/>
      <c r="H38" s="250"/>
      <c r="I38" s="231"/>
      <c r="J38" s="247"/>
      <c r="K38" s="251">
        <f>SUM(K37:N37)</f>
        <v>4</v>
      </c>
      <c r="L38" s="252"/>
      <c r="M38" s="252"/>
      <c r="N38" s="253"/>
      <c r="O38" s="250"/>
      <c r="P38" s="231"/>
      <c r="Q38" s="247"/>
    </row>
    <row r="39" spans="1:31" ht="12.75" customHeight="1">
      <c r="A39" s="3"/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31" ht="12.75" customHeight="1">
      <c r="A40" s="6"/>
      <c r="B40" s="43" t="s">
        <v>20</v>
      </c>
      <c r="C40" s="41"/>
      <c r="D40" s="78">
        <f>D27</f>
        <v>8</v>
      </c>
      <c r="E40" s="79">
        <f>E27</f>
        <v>4</v>
      </c>
      <c r="F40" s="79">
        <v>4</v>
      </c>
      <c r="G40" s="79">
        <f>G27</f>
        <v>0</v>
      </c>
      <c r="H40" s="248">
        <v>526</v>
      </c>
      <c r="I40" s="248" t="s">
        <v>123</v>
      </c>
      <c r="J40" s="249">
        <v>30</v>
      </c>
      <c r="K40" s="79">
        <f>K27</f>
        <v>8</v>
      </c>
      <c r="L40" s="79">
        <f>L27</f>
        <v>4</v>
      </c>
      <c r="M40" s="79">
        <v>4</v>
      </c>
      <c r="N40" s="79">
        <f>N27</f>
        <v>0</v>
      </c>
      <c r="O40" s="248">
        <v>526</v>
      </c>
      <c r="P40" s="248" t="s">
        <v>123</v>
      </c>
      <c r="Q40" s="249">
        <v>30</v>
      </c>
    </row>
    <row r="41" spans="1:31" ht="12.75" customHeight="1">
      <c r="A41" s="6"/>
      <c r="B41" s="42"/>
      <c r="C41" s="41"/>
      <c r="D41" s="269">
        <f>SUM(D40:G40)</f>
        <v>16</v>
      </c>
      <c r="E41" s="269"/>
      <c r="F41" s="269"/>
      <c r="G41" s="269"/>
      <c r="H41" s="248"/>
      <c r="I41" s="248"/>
      <c r="J41" s="249"/>
      <c r="K41" s="269">
        <f>SUM(K40:N40)</f>
        <v>16</v>
      </c>
      <c r="L41" s="269"/>
      <c r="M41" s="269"/>
      <c r="N41" s="269"/>
      <c r="O41" s="248"/>
      <c r="P41" s="248"/>
      <c r="Q41" s="249"/>
    </row>
    <row r="42" spans="1:31" ht="12.75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1" s="10" customFormat="1" ht="11.25">
      <c r="A43" s="174" t="s">
        <v>102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37"/>
      <c r="V43" s="38"/>
      <c r="W43" s="38"/>
      <c r="X43" s="38"/>
      <c r="Y43" s="39"/>
      <c r="Z43" s="275"/>
      <c r="AA43" s="275"/>
      <c r="AE43" s="40"/>
    </row>
    <row r="44" spans="1:31" s="10" customFormat="1" ht="11.25" customHeight="1">
      <c r="A44" s="276" t="s">
        <v>149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</row>
    <row r="45" spans="1:31" s="4" customFormat="1" ht="11.25" customHeight="1">
      <c r="C45" s="268"/>
      <c r="D45" s="268"/>
      <c r="E45" s="268"/>
      <c r="F45" s="268"/>
      <c r="G45" s="268"/>
      <c r="H45" s="268"/>
      <c r="I45" s="268"/>
      <c r="J45" s="7"/>
      <c r="K45" s="7"/>
      <c r="L45" s="7"/>
      <c r="M45" s="7"/>
      <c r="N45" s="7"/>
      <c r="O45" s="7"/>
      <c r="P45" s="7"/>
      <c r="Q45" s="7"/>
    </row>
    <row r="54" spans="3:4" ht="12.75" customHeight="1">
      <c r="C54" s="71"/>
      <c r="D54" s="150"/>
    </row>
    <row r="55" spans="3:4" ht="12.75" customHeight="1">
      <c r="C55" s="71"/>
      <c r="D55" s="150"/>
    </row>
  </sheetData>
  <sheetProtection selectLockedCells="1" selectUnlockedCells="1"/>
  <mergeCells count="101">
    <mergeCell ref="N33:N34"/>
    <mergeCell ref="O33:O34"/>
    <mergeCell ref="P33:P34"/>
    <mergeCell ref="Q33:Q34"/>
    <mergeCell ref="L31:L32"/>
    <mergeCell ref="M31:M32"/>
    <mergeCell ref="N31:N32"/>
    <mergeCell ref="O31:O32"/>
    <mergeCell ref="P31:P32"/>
    <mergeCell ref="E31:E32"/>
    <mergeCell ref="F31:F32"/>
    <mergeCell ref="G31:G32"/>
    <mergeCell ref="H31:H32"/>
    <mergeCell ref="F35:F36"/>
    <mergeCell ref="G35:G36"/>
    <mergeCell ref="Z43:AA43"/>
    <mergeCell ref="A44:R44"/>
    <mergeCell ref="A37:C37"/>
    <mergeCell ref="H37:H38"/>
    <mergeCell ref="I37:I38"/>
    <mergeCell ref="J37:J38"/>
    <mergeCell ref="O37:O38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C45:I45"/>
    <mergeCell ref="P40:P41"/>
    <mergeCell ref="Q40:Q41"/>
    <mergeCell ref="D41:G41"/>
    <mergeCell ref="K41:N41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L35:L36"/>
    <mergeCell ref="P37:P38"/>
    <mergeCell ref="Q37:Q38"/>
    <mergeCell ref="A38:C38"/>
    <mergeCell ref="D38:G38"/>
    <mergeCell ref="K38:N38"/>
    <mergeCell ref="D16:J16"/>
    <mergeCell ref="A27:C27"/>
    <mergeCell ref="J27:J28"/>
    <mergeCell ref="Q27:Q28"/>
    <mergeCell ref="P27:P28"/>
    <mergeCell ref="O40:O41"/>
    <mergeCell ref="H40:H41"/>
    <mergeCell ref="I40:I41"/>
    <mergeCell ref="J40:J41"/>
    <mergeCell ref="O27:O28"/>
    <mergeCell ref="K28:N28"/>
    <mergeCell ref="K30:Q30"/>
    <mergeCell ref="K31:K32"/>
    <mergeCell ref="A30:A32"/>
    <mergeCell ref="B30:B32"/>
    <mergeCell ref="C30:C32"/>
    <mergeCell ref="D30:J30"/>
    <mergeCell ref="D31:D32"/>
    <mergeCell ref="H27:H28"/>
    <mergeCell ref="D28:G28"/>
    <mergeCell ref="I31:I32"/>
    <mergeCell ref="J31:J32"/>
    <mergeCell ref="D35:D36"/>
    <mergeCell ref="E35:E36"/>
    <mergeCell ref="D17:D18"/>
    <mergeCell ref="A16:A18"/>
    <mergeCell ref="B16:B18"/>
    <mergeCell ref="J17:J18"/>
    <mergeCell ref="E17:E18"/>
    <mergeCell ref="F17:F18"/>
    <mergeCell ref="A28:C28"/>
    <mergeCell ref="I27:I28"/>
    <mergeCell ref="A6:Q6"/>
    <mergeCell ref="O17:O18"/>
    <mergeCell ref="K17:K18"/>
    <mergeCell ref="A15:Q15"/>
    <mergeCell ref="K16:Q16"/>
    <mergeCell ref="L17:L18"/>
    <mergeCell ref="P17:P18"/>
    <mergeCell ref="C16:C18"/>
    <mergeCell ref="G17:G18"/>
    <mergeCell ref="I17:I18"/>
    <mergeCell ref="H17:H18"/>
    <mergeCell ref="Q17:Q18"/>
    <mergeCell ref="M17:M18"/>
    <mergeCell ref="N17:N18"/>
    <mergeCell ref="A9:J9"/>
    <mergeCell ref="A10:I10"/>
  </mergeCells>
  <phoneticPr fontId="7" type="noConversion"/>
  <printOptions horizontalCentered="1"/>
  <pageMargins left="0.74791666666666701" right="0" top="0.75" bottom="0" header="0.51180555555555596" footer="0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topLeftCell="A15" zoomScaleSheetLayoutView="150" workbookViewId="0">
      <selection activeCell="T33" sqref="T33"/>
    </sheetView>
  </sheetViews>
  <sheetFormatPr defaultColWidth="9.140625" defaultRowHeight="12.75" customHeight="1"/>
  <cols>
    <col min="1" max="1" width="3.28515625" style="3" customWidth="1"/>
    <col min="2" max="2" width="36.42578125" style="3" customWidth="1"/>
    <col min="3" max="3" width="10.5703125" style="4" customWidth="1"/>
    <col min="4" max="7" width="2.42578125" style="3" customWidth="1"/>
    <col min="8" max="8" width="3.7109375" style="3" customWidth="1"/>
    <col min="9" max="9" width="6.42578125" style="3" customWidth="1"/>
    <col min="10" max="10" width="5" style="3" customWidth="1"/>
    <col min="11" max="14" width="2.42578125" style="3" customWidth="1"/>
    <col min="15" max="15" width="3.5703125" style="3" customWidth="1"/>
    <col min="16" max="16" width="6.7109375" style="3" customWidth="1"/>
    <col min="17" max="17" width="4.85546875" style="3" customWidth="1"/>
    <col min="18" max="18" width="7.42578125" style="1" customWidth="1"/>
    <col min="19" max="19" width="10.42578125" style="1" customWidth="1"/>
    <col min="20" max="21" width="9.140625" style="1"/>
    <col min="22" max="22" width="6.28515625" style="1" customWidth="1"/>
    <col min="23" max="25" width="9.140625" style="1" hidden="1" customWidth="1"/>
    <col min="26" max="16384" width="9.140625" style="1"/>
  </cols>
  <sheetData>
    <row r="1" spans="1:255" ht="12.75" customHeight="1">
      <c r="A1" s="149" t="s">
        <v>90</v>
      </c>
      <c r="B1" s="149"/>
      <c r="C1" s="149"/>
      <c r="D1" s="149"/>
      <c r="E1" s="149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 customHeight="1">
      <c r="A2" s="149" t="s">
        <v>0</v>
      </c>
      <c r="B2" s="149"/>
      <c r="C2" s="149"/>
      <c r="D2" s="149"/>
      <c r="E2" s="149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>
      <c r="A3"/>
      <c r="B3"/>
      <c r="C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/>
      <c r="B4"/>
      <c r="C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/>
      <c r="B5"/>
      <c r="C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5" customFormat="1" ht="12.75" customHeight="1">
      <c r="A6" s="232" t="s">
        <v>70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255" s="15" customFormat="1" ht="12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255" s="15" customFormat="1" ht="12.75" customHeight="1">
      <c r="A8" t="s">
        <v>1</v>
      </c>
      <c r="B8"/>
      <c r="C8"/>
      <c r="D8"/>
      <c r="E8"/>
      <c r="F8"/>
      <c r="G8"/>
      <c r="H8"/>
      <c r="I8"/>
      <c r="J8"/>
      <c r="K8" s="143"/>
      <c r="L8" s="143"/>
      <c r="M8" s="143"/>
      <c r="N8" s="143"/>
      <c r="O8" s="143"/>
      <c r="P8" s="143"/>
      <c r="Q8" s="143"/>
    </row>
    <row r="9" spans="1:255" s="15" customFormat="1" ht="26.25" customHeight="1">
      <c r="A9" s="241" t="s">
        <v>101</v>
      </c>
      <c r="B9" s="241"/>
      <c r="C9" s="241"/>
      <c r="D9" s="241"/>
      <c r="E9" s="241"/>
      <c r="F9" s="241"/>
      <c r="G9" s="241"/>
      <c r="H9" s="241"/>
      <c r="I9" s="241"/>
      <c r="J9" s="241"/>
      <c r="K9" s="143"/>
      <c r="L9" s="143"/>
      <c r="M9" s="143"/>
      <c r="N9" s="143"/>
      <c r="O9" s="143"/>
      <c r="P9" s="143"/>
      <c r="Q9" s="143"/>
    </row>
    <row r="10" spans="1:255" s="15" customFormat="1" ht="12.75" customHeight="1">
      <c r="A10" s="242" t="s">
        <v>150</v>
      </c>
      <c r="B10" s="242"/>
      <c r="C10" s="242"/>
      <c r="D10" s="242"/>
      <c r="E10" s="242"/>
      <c r="F10" s="242"/>
      <c r="G10" s="242"/>
      <c r="H10" s="242"/>
      <c r="I10" s="242"/>
      <c r="J10" s="168"/>
      <c r="K10" s="143"/>
      <c r="L10" s="143"/>
      <c r="M10" s="143"/>
      <c r="N10" s="143"/>
      <c r="O10" s="143"/>
      <c r="P10" s="143"/>
      <c r="Q10" s="143"/>
    </row>
    <row r="11" spans="1:255" s="15" customFormat="1" ht="12.75" customHeight="1">
      <c r="A11" t="s">
        <v>65</v>
      </c>
      <c r="B11"/>
      <c r="C11" s="150"/>
      <c r="D11" s="150"/>
      <c r="E11" s="150"/>
      <c r="F11" s="150"/>
      <c r="G11" s="150"/>
      <c r="H11" s="150"/>
      <c r="I11" s="150"/>
      <c r="J11" s="150"/>
      <c r="K11" s="143"/>
      <c r="L11" s="143"/>
      <c r="M11" s="143"/>
      <c r="N11" s="143"/>
      <c r="O11" s="143"/>
      <c r="P11" s="143"/>
      <c r="Q11" s="143"/>
    </row>
    <row r="12" spans="1:255" s="15" customFormat="1" ht="12.75" customHeight="1">
      <c r="A12" t="s">
        <v>71</v>
      </c>
      <c r="B12"/>
      <c r="C12"/>
      <c r="D12"/>
      <c r="E12"/>
      <c r="F12"/>
      <c r="G12"/>
      <c r="H12"/>
      <c r="I12"/>
      <c r="J12"/>
      <c r="K12" s="143"/>
      <c r="L12" s="143"/>
      <c r="M12" s="143"/>
      <c r="N12" s="143"/>
      <c r="O12" s="143"/>
      <c r="P12" s="143"/>
      <c r="Q12" s="143"/>
    </row>
    <row r="13" spans="1:255" s="15" customFormat="1" ht="12.75" customHeight="1">
      <c r="A13" t="s">
        <v>75</v>
      </c>
      <c r="B13"/>
      <c r="C13"/>
      <c r="D13"/>
      <c r="E13"/>
      <c r="F13"/>
      <c r="G13"/>
      <c r="H13"/>
      <c r="I13"/>
      <c r="J13"/>
      <c r="K13" s="62"/>
      <c r="L13" s="62"/>
      <c r="M13" s="62"/>
      <c r="N13" s="62"/>
      <c r="O13" s="62"/>
      <c r="P13" s="62"/>
      <c r="Q13" s="62"/>
    </row>
    <row r="14" spans="1:255" s="15" customFormat="1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5" ht="18">
      <c r="A15" s="234" t="s">
        <v>19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255" s="10" customFormat="1" ht="11.1" customHeight="1" thickBot="1">
      <c r="A16" s="218" t="s">
        <v>6</v>
      </c>
      <c r="B16" s="311" t="s">
        <v>7</v>
      </c>
      <c r="C16" s="238" t="s">
        <v>153</v>
      </c>
      <c r="D16" s="254" t="s">
        <v>66</v>
      </c>
      <c r="E16" s="255"/>
      <c r="F16" s="255"/>
      <c r="G16" s="255"/>
      <c r="H16" s="255"/>
      <c r="I16" s="255"/>
      <c r="J16" s="256"/>
      <c r="K16" s="254" t="s">
        <v>67</v>
      </c>
      <c r="L16" s="255"/>
      <c r="M16" s="255"/>
      <c r="N16" s="255"/>
      <c r="O16" s="255"/>
      <c r="P16" s="255"/>
      <c r="Q16" s="256"/>
      <c r="S16" s="82"/>
      <c r="T16" s="82"/>
    </row>
    <row r="17" spans="1:21" s="10" customFormat="1" ht="11.1" customHeight="1" thickBot="1">
      <c r="A17" s="220"/>
      <c r="B17" s="312"/>
      <c r="C17" s="239"/>
      <c r="D17" s="313" t="s">
        <v>10</v>
      </c>
      <c r="E17" s="282" t="s">
        <v>11</v>
      </c>
      <c r="F17" s="282" t="s">
        <v>12</v>
      </c>
      <c r="G17" s="282" t="s">
        <v>13</v>
      </c>
      <c r="H17" s="273" t="s">
        <v>2</v>
      </c>
      <c r="I17" s="283" t="s">
        <v>14</v>
      </c>
      <c r="J17" s="284" t="s">
        <v>15</v>
      </c>
      <c r="K17" s="218" t="s">
        <v>10</v>
      </c>
      <c r="L17" s="218" t="s">
        <v>11</v>
      </c>
      <c r="M17" s="218" t="s">
        <v>12</v>
      </c>
      <c r="N17" s="277" t="s">
        <v>13</v>
      </c>
      <c r="O17" s="279" t="s">
        <v>2</v>
      </c>
      <c r="P17" s="280" t="s">
        <v>14</v>
      </c>
      <c r="Q17" s="225" t="s">
        <v>15</v>
      </c>
      <c r="S17" s="82"/>
      <c r="T17" s="82"/>
    </row>
    <row r="18" spans="1:21" s="10" customFormat="1" ht="11.1" customHeight="1">
      <c r="A18" s="221"/>
      <c r="B18" s="260"/>
      <c r="C18" s="240"/>
      <c r="D18" s="262"/>
      <c r="E18" s="272"/>
      <c r="F18" s="272"/>
      <c r="G18" s="272"/>
      <c r="H18" s="272"/>
      <c r="I18" s="265"/>
      <c r="J18" s="266"/>
      <c r="K18" s="219"/>
      <c r="L18" s="219"/>
      <c r="M18" s="219"/>
      <c r="N18" s="278"/>
      <c r="O18" s="279"/>
      <c r="P18" s="281"/>
      <c r="Q18" s="226"/>
      <c r="S18" s="82"/>
      <c r="T18" s="82"/>
    </row>
    <row r="19" spans="1:21" ht="12.75" customHeight="1">
      <c r="A19" s="187">
        <v>1</v>
      </c>
      <c r="B19" s="52" t="s">
        <v>74</v>
      </c>
      <c r="C19" s="192" t="s">
        <v>64</v>
      </c>
      <c r="D19" s="171">
        <v>2</v>
      </c>
      <c r="E19" s="29">
        <v>1</v>
      </c>
      <c r="F19" s="171"/>
      <c r="G19" s="171"/>
      <c r="H19" s="175">
        <v>108</v>
      </c>
      <c r="I19" s="171" t="s">
        <v>17</v>
      </c>
      <c r="J19" s="29">
        <v>6</v>
      </c>
      <c r="K19" s="187"/>
      <c r="L19" s="51"/>
      <c r="M19" s="187"/>
      <c r="N19" s="187"/>
      <c r="O19" s="51"/>
      <c r="P19" s="191"/>
      <c r="Q19" s="188"/>
      <c r="S19" s="82"/>
      <c r="T19" s="82"/>
    </row>
    <row r="20" spans="1:21" s="10" customFormat="1" ht="12.95" customHeight="1">
      <c r="A20" s="24">
        <v>2</v>
      </c>
      <c r="B20" s="52" t="s">
        <v>63</v>
      </c>
      <c r="C20" s="22" t="s">
        <v>112</v>
      </c>
      <c r="D20" s="18">
        <v>1</v>
      </c>
      <c r="E20" s="18">
        <v>2</v>
      </c>
      <c r="F20" s="18"/>
      <c r="G20" s="33"/>
      <c r="H20" s="26">
        <v>108</v>
      </c>
      <c r="I20" s="30" t="s">
        <v>17</v>
      </c>
      <c r="J20" s="18">
        <v>6</v>
      </c>
      <c r="K20" s="24"/>
      <c r="L20" s="19"/>
      <c r="M20" s="56"/>
      <c r="N20" s="48"/>
      <c r="O20" s="26"/>
      <c r="P20" s="54"/>
      <c r="Q20" s="49"/>
      <c r="S20" s="82"/>
      <c r="T20" s="82"/>
    </row>
    <row r="21" spans="1:21" s="10" customFormat="1" ht="12.95" customHeight="1">
      <c r="A21" s="75">
        <v>3</v>
      </c>
      <c r="B21" s="180" t="s">
        <v>141</v>
      </c>
      <c r="C21" s="22" t="s">
        <v>23</v>
      </c>
      <c r="D21" s="18">
        <v>2</v>
      </c>
      <c r="E21" s="28">
        <v>1</v>
      </c>
      <c r="F21" s="18"/>
      <c r="G21" s="33"/>
      <c r="H21" s="26">
        <v>108</v>
      </c>
      <c r="I21" s="30" t="s">
        <v>17</v>
      </c>
      <c r="J21" s="30">
        <v>6</v>
      </c>
      <c r="K21" s="24"/>
      <c r="L21" s="19"/>
      <c r="M21" s="19"/>
      <c r="N21" s="57"/>
      <c r="O21" s="26"/>
      <c r="P21" s="55"/>
      <c r="Q21" s="49"/>
      <c r="S21" s="82"/>
      <c r="T21" s="83"/>
    </row>
    <row r="22" spans="1:21" s="10" customFormat="1" ht="12.95" customHeight="1">
      <c r="A22" s="187">
        <v>4</v>
      </c>
      <c r="B22" s="180" t="s">
        <v>139</v>
      </c>
      <c r="C22" s="22" t="s">
        <v>113</v>
      </c>
      <c r="D22" s="50">
        <v>2</v>
      </c>
      <c r="E22" s="18">
        <v>1</v>
      </c>
      <c r="F22" s="27"/>
      <c r="G22" s="18"/>
      <c r="H22" s="26">
        <v>108</v>
      </c>
      <c r="I22" s="18" t="s">
        <v>17</v>
      </c>
      <c r="J22" s="30">
        <v>6</v>
      </c>
      <c r="K22" s="24"/>
      <c r="L22" s="19"/>
      <c r="M22" s="19"/>
      <c r="N22" s="57"/>
      <c r="O22" s="26"/>
      <c r="P22" s="55"/>
      <c r="Q22" s="49"/>
      <c r="S22" s="82"/>
      <c r="T22" s="83"/>
      <c r="U22" s="127"/>
    </row>
    <row r="23" spans="1:21" s="25" customFormat="1" ht="12.75" customHeight="1">
      <c r="A23" s="187">
        <v>5</v>
      </c>
      <c r="B23" s="53" t="s">
        <v>61</v>
      </c>
      <c r="C23" s="192" t="s">
        <v>114</v>
      </c>
      <c r="D23" s="190"/>
      <c r="E23" s="80"/>
      <c r="F23" s="61"/>
      <c r="G23" s="61"/>
      <c r="H23" s="61"/>
      <c r="I23" s="61"/>
      <c r="J23" s="31"/>
      <c r="K23" s="61">
        <v>2</v>
      </c>
      <c r="L23" s="80">
        <v>1</v>
      </c>
      <c r="M23" s="61"/>
      <c r="N23" s="199"/>
      <c r="O23" s="175">
        <v>120</v>
      </c>
      <c r="P23" s="199" t="s">
        <v>17</v>
      </c>
      <c r="Q23" s="199">
        <v>6</v>
      </c>
      <c r="S23" s="82"/>
      <c r="T23" s="83"/>
    </row>
    <row r="24" spans="1:21" s="10" customFormat="1" ht="12.95" customHeight="1">
      <c r="A24" s="187">
        <v>6</v>
      </c>
      <c r="B24" s="180" t="s">
        <v>142</v>
      </c>
      <c r="C24" s="22" t="s">
        <v>115</v>
      </c>
      <c r="D24" s="59"/>
      <c r="E24" s="59"/>
      <c r="F24" s="59"/>
      <c r="G24" s="59"/>
      <c r="H24" s="26"/>
      <c r="I24" s="59"/>
      <c r="J24" s="58"/>
      <c r="K24" s="199">
        <v>2</v>
      </c>
      <c r="L24" s="199">
        <v>1</v>
      </c>
      <c r="M24" s="199"/>
      <c r="N24" s="199"/>
      <c r="O24" s="175">
        <v>120</v>
      </c>
      <c r="P24" s="29" t="s">
        <v>17</v>
      </c>
      <c r="Q24" s="199">
        <v>6</v>
      </c>
      <c r="S24" s="82"/>
      <c r="T24" s="82"/>
    </row>
    <row r="25" spans="1:21" s="10" customFormat="1" ht="12.95" customHeight="1">
      <c r="A25" s="187">
        <v>7</v>
      </c>
      <c r="B25" s="180" t="s">
        <v>140</v>
      </c>
      <c r="C25" s="22" t="s">
        <v>116</v>
      </c>
      <c r="D25" s="59"/>
      <c r="E25" s="59"/>
      <c r="F25" s="59"/>
      <c r="G25" s="59"/>
      <c r="H25" s="26"/>
      <c r="I25" s="59"/>
      <c r="J25" s="59"/>
      <c r="K25" s="199">
        <v>2</v>
      </c>
      <c r="L25" s="199">
        <v>1</v>
      </c>
      <c r="M25" s="199"/>
      <c r="N25" s="199"/>
      <c r="O25" s="175">
        <v>120</v>
      </c>
      <c r="P25" s="199" t="s">
        <v>17</v>
      </c>
      <c r="Q25" s="199">
        <v>6</v>
      </c>
      <c r="S25" s="82"/>
      <c r="T25" s="82"/>
      <c r="U25" s="127"/>
    </row>
    <row r="26" spans="1:21" s="10" customFormat="1" ht="23.25" customHeight="1">
      <c r="A26" s="187">
        <v>8</v>
      </c>
      <c r="B26" s="153" t="s">
        <v>91</v>
      </c>
      <c r="C26" s="184" t="s">
        <v>117</v>
      </c>
      <c r="D26" s="178"/>
      <c r="E26" s="178"/>
      <c r="F26" s="178"/>
      <c r="G26" s="178"/>
      <c r="H26" s="178"/>
      <c r="I26" s="185"/>
      <c r="J26" s="185"/>
      <c r="K26" s="199"/>
      <c r="L26" s="199"/>
      <c r="M26" s="199"/>
      <c r="N26" s="199"/>
      <c r="O26" s="175">
        <v>69</v>
      </c>
      <c r="P26" s="199" t="s">
        <v>10</v>
      </c>
      <c r="Q26" s="199">
        <v>5</v>
      </c>
      <c r="S26" s="82"/>
      <c r="T26" s="82"/>
    </row>
    <row r="27" spans="1:21" s="10" customFormat="1" ht="11.1" customHeight="1">
      <c r="A27" s="285" t="s">
        <v>31</v>
      </c>
      <c r="B27" s="286"/>
      <c r="C27" s="287"/>
      <c r="D27" s="34">
        <v>7</v>
      </c>
      <c r="E27" s="76">
        <v>5</v>
      </c>
      <c r="F27" s="76">
        <f>SUM(F20:F26)</f>
        <v>0</v>
      </c>
      <c r="G27" s="76">
        <f>SUM(G20:G26)</f>
        <v>0</v>
      </c>
      <c r="H27" s="293">
        <v>432</v>
      </c>
      <c r="I27" s="296" t="s">
        <v>108</v>
      </c>
      <c r="J27" s="303">
        <v>24</v>
      </c>
      <c r="K27" s="200">
        <f>SUM(K20:K26)</f>
        <v>6</v>
      </c>
      <c r="L27" s="200">
        <f>SUM(L20:L26)</f>
        <v>3</v>
      </c>
      <c r="M27" s="200">
        <v>0</v>
      </c>
      <c r="N27" s="200">
        <f>SUM(N20:N26)</f>
        <v>0</v>
      </c>
      <c r="O27" s="293">
        <f>SUM(O15:O26)</f>
        <v>429</v>
      </c>
      <c r="P27" s="306" t="s">
        <v>122</v>
      </c>
      <c r="Q27" s="303">
        <f>SUM(Q20:Q26)</f>
        <v>23</v>
      </c>
      <c r="S27" s="82"/>
      <c r="T27" s="82"/>
    </row>
    <row r="28" spans="1:21" s="10" customFormat="1" ht="11.1" customHeight="1">
      <c r="A28" s="288" t="s">
        <v>157</v>
      </c>
      <c r="B28" s="289"/>
      <c r="C28" s="290"/>
      <c r="D28" s="298">
        <f>SUM(D27:G27)</f>
        <v>12</v>
      </c>
      <c r="E28" s="299"/>
      <c r="F28" s="299"/>
      <c r="G28" s="305"/>
      <c r="H28" s="250"/>
      <c r="I28" s="297"/>
      <c r="J28" s="304"/>
      <c r="K28" s="298">
        <f>SUM(K27:N27)</f>
        <v>9</v>
      </c>
      <c r="L28" s="299"/>
      <c r="M28" s="299"/>
      <c r="N28" s="305"/>
      <c r="O28" s="250"/>
      <c r="P28" s="307"/>
      <c r="Q28" s="304"/>
      <c r="S28" s="82"/>
      <c r="T28" s="82"/>
    </row>
    <row r="29" spans="1:21" s="10" customFormat="1" ht="11.1" customHeight="1">
      <c r="A29" s="35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S29" s="82"/>
      <c r="T29" s="82"/>
    </row>
    <row r="30" spans="1:21" s="10" customFormat="1" ht="11.1" customHeight="1" thickBot="1">
      <c r="A30" s="233" t="s">
        <v>6</v>
      </c>
      <c r="B30" s="258" t="s">
        <v>155</v>
      </c>
      <c r="C30" s="238" t="s">
        <v>153</v>
      </c>
      <c r="D30" s="254" t="s">
        <v>66</v>
      </c>
      <c r="E30" s="255"/>
      <c r="F30" s="255"/>
      <c r="G30" s="255"/>
      <c r="H30" s="255"/>
      <c r="I30" s="255"/>
      <c r="J30" s="256"/>
      <c r="K30" s="254" t="s">
        <v>67</v>
      </c>
      <c r="L30" s="255"/>
      <c r="M30" s="255"/>
      <c r="N30" s="255"/>
      <c r="O30" s="255"/>
      <c r="P30" s="255"/>
      <c r="Q30" s="256"/>
      <c r="S30" s="82"/>
      <c r="T30" s="82"/>
    </row>
    <row r="31" spans="1:21" s="10" customFormat="1" ht="11.1" customHeight="1" thickBot="1">
      <c r="A31" s="257"/>
      <c r="B31" s="259"/>
      <c r="C31" s="261"/>
      <c r="D31" s="294" t="s">
        <v>10</v>
      </c>
      <c r="E31" s="273" t="s">
        <v>11</v>
      </c>
      <c r="F31" s="273" t="s">
        <v>12</v>
      </c>
      <c r="G31" s="273" t="s">
        <v>13</v>
      </c>
      <c r="H31" s="273" t="s">
        <v>33</v>
      </c>
      <c r="I31" s="265" t="s">
        <v>14</v>
      </c>
      <c r="J31" s="291" t="s">
        <v>15</v>
      </c>
      <c r="K31" s="218" t="s">
        <v>10</v>
      </c>
      <c r="L31" s="218" t="s">
        <v>11</v>
      </c>
      <c r="M31" s="218" t="s">
        <v>12</v>
      </c>
      <c r="N31" s="277" t="s">
        <v>13</v>
      </c>
      <c r="O31" s="279" t="s">
        <v>33</v>
      </c>
      <c r="P31" s="280" t="s">
        <v>14</v>
      </c>
      <c r="Q31" s="225" t="s">
        <v>15</v>
      </c>
      <c r="S31" s="82"/>
      <c r="T31" s="82"/>
    </row>
    <row r="32" spans="1:21" s="10" customFormat="1" ht="11.1" customHeight="1">
      <c r="A32" s="221"/>
      <c r="B32" s="260"/>
      <c r="C32" s="240"/>
      <c r="D32" s="295"/>
      <c r="E32" s="274"/>
      <c r="F32" s="274"/>
      <c r="G32" s="274"/>
      <c r="H32" s="274"/>
      <c r="I32" s="265"/>
      <c r="J32" s="292"/>
      <c r="K32" s="219"/>
      <c r="L32" s="219"/>
      <c r="M32" s="219"/>
      <c r="N32" s="278"/>
      <c r="O32" s="279"/>
      <c r="P32" s="281"/>
      <c r="Q32" s="226"/>
      <c r="S32" s="82"/>
      <c r="T32" s="82"/>
    </row>
    <row r="33" spans="1:30" s="127" customFormat="1" ht="11.1" customHeight="1">
      <c r="A33" s="195">
        <v>9</v>
      </c>
      <c r="B33" s="183" t="s">
        <v>143</v>
      </c>
      <c r="C33" s="192" t="s">
        <v>109</v>
      </c>
      <c r="D33" s="308">
        <v>1</v>
      </c>
      <c r="E33" s="308">
        <v>2</v>
      </c>
      <c r="F33" s="308"/>
      <c r="G33" s="233"/>
      <c r="H33" s="233">
        <v>108</v>
      </c>
      <c r="I33" s="310" t="s">
        <v>10</v>
      </c>
      <c r="J33" s="310">
        <v>6</v>
      </c>
      <c r="K33" s="187"/>
      <c r="L33" s="196"/>
      <c r="M33" s="187"/>
      <c r="N33" s="196"/>
      <c r="O33" s="192"/>
      <c r="P33" s="191"/>
      <c r="Q33" s="188"/>
      <c r="S33" s="82"/>
      <c r="T33" s="82"/>
    </row>
    <row r="34" spans="1:30" s="127" customFormat="1" ht="11.1" customHeight="1">
      <c r="A34" s="201">
        <v>10</v>
      </c>
      <c r="B34" s="183" t="s">
        <v>144</v>
      </c>
      <c r="C34" s="187" t="s">
        <v>110</v>
      </c>
      <c r="D34" s="309"/>
      <c r="E34" s="309"/>
      <c r="F34" s="309"/>
      <c r="G34" s="219"/>
      <c r="H34" s="219"/>
      <c r="I34" s="226"/>
      <c r="J34" s="226"/>
      <c r="K34" s="187"/>
      <c r="L34" s="196"/>
      <c r="M34" s="187"/>
      <c r="N34" s="196"/>
      <c r="O34" s="192"/>
      <c r="P34" s="191"/>
      <c r="Q34" s="188"/>
      <c r="S34" s="82"/>
      <c r="T34" s="82"/>
    </row>
    <row r="35" spans="1:30" s="10" customFormat="1" ht="12.95" customHeight="1">
      <c r="A35" s="198">
        <v>11</v>
      </c>
      <c r="B35" s="73" t="s">
        <v>146</v>
      </c>
      <c r="C35" s="72" t="s">
        <v>73</v>
      </c>
      <c r="D35" s="130"/>
      <c r="E35" s="32"/>
      <c r="F35" s="130"/>
      <c r="G35" s="130"/>
      <c r="H35" s="190"/>
      <c r="I35" s="32"/>
      <c r="J35" s="130"/>
      <c r="K35" s="270">
        <v>2</v>
      </c>
      <c r="L35" s="270">
        <v>2</v>
      </c>
      <c r="M35" s="270"/>
      <c r="N35" s="270">
        <v>1</v>
      </c>
      <c r="O35" s="270">
        <v>125</v>
      </c>
      <c r="P35" s="314" t="s">
        <v>17</v>
      </c>
      <c r="Q35" s="270">
        <v>7</v>
      </c>
      <c r="S35" s="82"/>
      <c r="T35" s="82"/>
      <c r="U35" s="127"/>
    </row>
    <row r="36" spans="1:30" s="10" customFormat="1" ht="12.95" customHeight="1">
      <c r="A36" s="207">
        <v>12</v>
      </c>
      <c r="B36" s="73" t="s">
        <v>145</v>
      </c>
      <c r="C36" s="72" t="s">
        <v>94</v>
      </c>
      <c r="D36" s="129"/>
      <c r="E36" s="60"/>
      <c r="F36" s="130"/>
      <c r="G36" s="130"/>
      <c r="H36" s="130"/>
      <c r="I36" s="32"/>
      <c r="J36" s="130"/>
      <c r="K36" s="271"/>
      <c r="L36" s="271"/>
      <c r="M36" s="271"/>
      <c r="N36" s="271"/>
      <c r="O36" s="271"/>
      <c r="P36" s="271"/>
      <c r="Q36" s="271"/>
      <c r="S36" s="82"/>
      <c r="T36" s="82"/>
    </row>
    <row r="37" spans="1:30" s="10" customFormat="1" ht="11.1" customHeight="1" thickBot="1">
      <c r="A37" s="285" t="s">
        <v>92</v>
      </c>
      <c r="B37" s="286"/>
      <c r="C37" s="287"/>
      <c r="D37" s="128">
        <v>1</v>
      </c>
      <c r="E37" s="128">
        <v>2</v>
      </c>
      <c r="F37" s="128">
        <f>SUM(F35:F35)</f>
        <v>0</v>
      </c>
      <c r="G37" s="128">
        <f>SUM(G35:G35)</f>
        <v>0</v>
      </c>
      <c r="H37" s="293">
        <v>108</v>
      </c>
      <c r="I37" s="316" t="s">
        <v>111</v>
      </c>
      <c r="J37" s="301">
        <v>6</v>
      </c>
      <c r="K37" s="128">
        <f>SUM(K35:K35)</f>
        <v>2</v>
      </c>
      <c r="L37" s="128">
        <f>SUM(L35:L35)</f>
        <v>2</v>
      </c>
      <c r="M37" s="128">
        <f>SUM(M35:M35)</f>
        <v>0</v>
      </c>
      <c r="N37" s="128">
        <v>1</v>
      </c>
      <c r="O37" s="293">
        <f>SUM(O35:O36)</f>
        <v>125</v>
      </c>
      <c r="P37" s="316" t="s">
        <v>160</v>
      </c>
      <c r="Q37" s="301">
        <f>SUM(Q35:Q36)</f>
        <v>7</v>
      </c>
      <c r="S37" s="135"/>
      <c r="T37" s="135"/>
    </row>
    <row r="38" spans="1:30" s="10" customFormat="1" ht="11.1" customHeight="1">
      <c r="A38" s="288" t="s">
        <v>156</v>
      </c>
      <c r="B38" s="289"/>
      <c r="C38" s="290"/>
      <c r="D38" s="298">
        <f>SUM(D37:G37)</f>
        <v>3</v>
      </c>
      <c r="E38" s="299"/>
      <c r="F38" s="299"/>
      <c r="G38" s="300"/>
      <c r="H38" s="250"/>
      <c r="I38" s="317"/>
      <c r="J38" s="302"/>
      <c r="K38" s="298">
        <f>SUM(K37:N37)</f>
        <v>5</v>
      </c>
      <c r="L38" s="299"/>
      <c r="M38" s="299"/>
      <c r="N38" s="300"/>
      <c r="O38" s="250"/>
      <c r="P38" s="317"/>
      <c r="Q38" s="302"/>
      <c r="S38" s="82"/>
      <c r="T38" s="82"/>
    </row>
    <row r="39" spans="1:30" s="10" customFormat="1" ht="11.1" customHeight="1">
      <c r="A39" s="44"/>
      <c r="B39" s="44"/>
      <c r="C39" s="44"/>
      <c r="D39" s="31"/>
      <c r="E39" s="31"/>
      <c r="F39" s="31"/>
      <c r="G39" s="31"/>
      <c r="H39" s="31"/>
      <c r="I39" s="45"/>
      <c r="J39" s="46"/>
      <c r="K39" s="31"/>
      <c r="L39" s="31"/>
      <c r="M39" s="31"/>
      <c r="N39" s="31"/>
      <c r="O39" s="31"/>
      <c r="P39" s="45"/>
      <c r="Q39" s="46"/>
      <c r="S39" s="82"/>
      <c r="T39" s="82"/>
    </row>
    <row r="40" spans="1:30" s="10" customFormat="1" ht="11.1" customHeight="1">
      <c r="A40" s="6"/>
      <c r="B40" s="43" t="s">
        <v>20</v>
      </c>
      <c r="C40" s="41"/>
      <c r="D40" s="126">
        <v>8</v>
      </c>
      <c r="E40" s="126">
        <f>E27+E37</f>
        <v>7</v>
      </c>
      <c r="F40" s="126">
        <f>F27+F37</f>
        <v>0</v>
      </c>
      <c r="G40" s="126">
        <f>G27+G37</f>
        <v>0</v>
      </c>
      <c r="H40" s="248">
        <f>H27+H37</f>
        <v>540</v>
      </c>
      <c r="I40" s="248" t="s">
        <v>123</v>
      </c>
      <c r="J40" s="315">
        <f t="shared" ref="J40:O40" si="0">J27+J37</f>
        <v>30</v>
      </c>
      <c r="K40" s="126">
        <f t="shared" si="0"/>
        <v>8</v>
      </c>
      <c r="L40" s="126">
        <f t="shared" si="0"/>
        <v>5</v>
      </c>
      <c r="M40" s="126">
        <f t="shared" si="0"/>
        <v>0</v>
      </c>
      <c r="N40" s="126">
        <f t="shared" si="0"/>
        <v>1</v>
      </c>
      <c r="O40" s="248">
        <f t="shared" si="0"/>
        <v>554</v>
      </c>
      <c r="P40" s="248" t="s">
        <v>123</v>
      </c>
      <c r="Q40" s="315">
        <f>Q27+Q37</f>
        <v>30</v>
      </c>
      <c r="S40" s="82"/>
      <c r="T40" s="82"/>
    </row>
    <row r="41" spans="1:30" s="10" customFormat="1" ht="11.1" customHeight="1">
      <c r="A41" s="6"/>
      <c r="B41" s="42"/>
      <c r="C41" s="41"/>
      <c r="D41" s="267">
        <f>SUM(D40:G40)</f>
        <v>15</v>
      </c>
      <c r="E41" s="267"/>
      <c r="F41" s="267"/>
      <c r="G41" s="267"/>
      <c r="H41" s="248"/>
      <c r="I41" s="248"/>
      <c r="J41" s="315"/>
      <c r="K41" s="267">
        <f>SUM(K40:N40)</f>
        <v>14</v>
      </c>
      <c r="L41" s="267"/>
      <c r="M41" s="267"/>
      <c r="N41" s="267"/>
      <c r="O41" s="248"/>
      <c r="P41" s="248"/>
      <c r="Q41" s="315"/>
      <c r="S41" s="82"/>
      <c r="T41" s="82"/>
    </row>
    <row r="42" spans="1:30" s="11" customFormat="1" ht="11.1" customHeight="1">
      <c r="A42" s="6"/>
      <c r="B42" s="6"/>
      <c r="C42" s="6"/>
      <c r="D42" s="6"/>
      <c r="E42" s="6"/>
      <c r="F42" s="6"/>
      <c r="G42" s="6"/>
      <c r="H42" s="6"/>
      <c r="I42" s="6"/>
      <c r="J42" s="16"/>
      <c r="K42" s="6"/>
      <c r="L42" s="6"/>
      <c r="M42" s="6"/>
      <c r="N42" s="6"/>
      <c r="O42" s="6"/>
      <c r="P42" s="6"/>
      <c r="Q42" s="16"/>
    </row>
    <row r="43" spans="1:30" s="10" customFormat="1" ht="11.1" customHeight="1">
      <c r="A43" s="3"/>
      <c r="B43" s="8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30" s="10" customFormat="1" ht="11.25">
      <c r="A44" s="174" t="s">
        <v>102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37"/>
      <c r="U44" s="38"/>
      <c r="V44" s="38"/>
      <c r="W44" s="38"/>
      <c r="X44" s="39"/>
      <c r="Y44" s="275"/>
      <c r="Z44" s="275"/>
      <c r="AD44" s="40"/>
    </row>
    <row r="45" spans="1:30" s="10" customFormat="1" ht="11.25" customHeight="1">
      <c r="A45" s="276" t="s">
        <v>147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</row>
  </sheetData>
  <sheetProtection selectLockedCells="1" selectUnlockedCells="1"/>
  <mergeCells count="86">
    <mergeCell ref="Y44:Z44"/>
    <mergeCell ref="A45:R45"/>
    <mergeCell ref="P35:P36"/>
    <mergeCell ref="A38:C38"/>
    <mergeCell ref="A37:C37"/>
    <mergeCell ref="D41:G41"/>
    <mergeCell ref="H40:H41"/>
    <mergeCell ref="I40:I41"/>
    <mergeCell ref="J40:J41"/>
    <mergeCell ref="I37:I38"/>
    <mergeCell ref="Q37:Q38"/>
    <mergeCell ref="P37:P38"/>
    <mergeCell ref="Q40:Q41"/>
    <mergeCell ref="O37:O38"/>
    <mergeCell ref="O40:O41"/>
    <mergeCell ref="P40:P41"/>
    <mergeCell ref="Q35:Q36"/>
    <mergeCell ref="O35:O36"/>
    <mergeCell ref="H37:H38"/>
    <mergeCell ref="K30:Q30"/>
    <mergeCell ref="M31:M32"/>
    <mergeCell ref="Q31:Q32"/>
    <mergeCell ref="K38:N38"/>
    <mergeCell ref="E31:E32"/>
    <mergeCell ref="A9:J9"/>
    <mergeCell ref="A10:I10"/>
    <mergeCell ref="B16:B18"/>
    <mergeCell ref="C16:C18"/>
    <mergeCell ref="A16:A18"/>
    <mergeCell ref="D17:D18"/>
    <mergeCell ref="A30:A32"/>
    <mergeCell ref="J27:J28"/>
    <mergeCell ref="E33:E34"/>
    <mergeCell ref="F33:F34"/>
    <mergeCell ref="H33:H34"/>
    <mergeCell ref="J33:J34"/>
    <mergeCell ref="I33:I34"/>
    <mergeCell ref="G33:G34"/>
    <mergeCell ref="D38:G38"/>
    <mergeCell ref="J37:J38"/>
    <mergeCell ref="Q27:Q28"/>
    <mergeCell ref="K28:N28"/>
    <mergeCell ref="P27:P28"/>
    <mergeCell ref="P31:P32"/>
    <mergeCell ref="L31:L32"/>
    <mergeCell ref="O31:O32"/>
    <mergeCell ref="H31:H32"/>
    <mergeCell ref="O27:O28"/>
    <mergeCell ref="D28:G28"/>
    <mergeCell ref="K35:K36"/>
    <mergeCell ref="L35:L36"/>
    <mergeCell ref="M35:M36"/>
    <mergeCell ref="N35:N36"/>
    <mergeCell ref="D33:D34"/>
    <mergeCell ref="M17:M18"/>
    <mergeCell ref="K41:N41"/>
    <mergeCell ref="N31:N32"/>
    <mergeCell ref="K31:K32"/>
    <mergeCell ref="A27:C27"/>
    <mergeCell ref="B30:B32"/>
    <mergeCell ref="C30:C32"/>
    <mergeCell ref="A28:C28"/>
    <mergeCell ref="J31:J32"/>
    <mergeCell ref="H27:H28"/>
    <mergeCell ref="D30:J30"/>
    <mergeCell ref="I31:I32"/>
    <mergeCell ref="D31:D32"/>
    <mergeCell ref="F31:F32"/>
    <mergeCell ref="G31:G32"/>
    <mergeCell ref="I27:I28"/>
    <mergeCell ref="K17:K18"/>
    <mergeCell ref="A6:Q6"/>
    <mergeCell ref="A15:Q15"/>
    <mergeCell ref="E17:E18"/>
    <mergeCell ref="F17:F18"/>
    <mergeCell ref="K16:Q16"/>
    <mergeCell ref="P17:P18"/>
    <mergeCell ref="Q17:Q18"/>
    <mergeCell ref="G17:G18"/>
    <mergeCell ref="L17:L18"/>
    <mergeCell ref="D16:J16"/>
    <mergeCell ref="I17:I18"/>
    <mergeCell ref="J17:J18"/>
    <mergeCell ref="H17:H18"/>
    <mergeCell ref="N17:N18"/>
    <mergeCell ref="O17:O18"/>
  </mergeCells>
  <phoneticPr fontId="7" type="noConversion"/>
  <printOptions horizontalCentered="1"/>
  <pageMargins left="0.6" right="0" top="0.75" bottom="0" header="0" footer="0"/>
  <pageSetup paperSize="9" scale="9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opLeftCell="A21" workbookViewId="0">
      <selection activeCell="C42" sqref="C42:H44"/>
    </sheetView>
  </sheetViews>
  <sheetFormatPr defaultRowHeight="12.75"/>
  <cols>
    <col min="1" max="1" width="6.28515625" customWidth="1"/>
    <col min="2" max="2" width="28.42578125" customWidth="1"/>
    <col min="3" max="3" width="9.7109375" customWidth="1"/>
    <col min="8" max="8" width="8.5703125" customWidth="1"/>
  </cols>
  <sheetData>
    <row r="1" spans="1:17">
      <c r="A1" s="149" t="s">
        <v>90</v>
      </c>
      <c r="B1" s="149"/>
      <c r="C1" s="149"/>
      <c r="D1" s="149"/>
      <c r="E1" s="149"/>
      <c r="F1" s="62"/>
      <c r="G1" s="62"/>
      <c r="H1" s="62"/>
    </row>
    <row r="2" spans="1:17">
      <c r="A2" s="149" t="s">
        <v>0</v>
      </c>
      <c r="B2" s="149"/>
      <c r="C2" s="149"/>
      <c r="D2" s="149"/>
      <c r="E2" s="149"/>
      <c r="F2" s="62"/>
      <c r="G2" s="62"/>
      <c r="H2" s="62"/>
    </row>
    <row r="3" spans="1:17">
      <c r="D3" s="62"/>
      <c r="E3" s="62"/>
      <c r="F3" s="62"/>
      <c r="G3" s="62"/>
      <c r="H3" s="62"/>
    </row>
    <row r="4" spans="1:17">
      <c r="D4" s="62"/>
      <c r="E4" s="62"/>
      <c r="F4" s="62"/>
      <c r="G4" s="62"/>
      <c r="H4" s="62"/>
    </row>
    <row r="5" spans="1:17">
      <c r="A5" s="232" t="s">
        <v>70</v>
      </c>
      <c r="B5" s="232"/>
      <c r="C5" s="232"/>
      <c r="D5" s="232"/>
      <c r="E5" s="232"/>
      <c r="F5" s="232"/>
      <c r="G5" s="232"/>
      <c r="H5" s="62"/>
    </row>
    <row r="6" spans="1:17">
      <c r="A6" s="143"/>
      <c r="B6" s="143"/>
      <c r="C6" s="143"/>
      <c r="D6" s="143"/>
      <c r="E6" s="143"/>
      <c r="F6" s="143"/>
      <c r="G6" s="143"/>
      <c r="H6" s="143"/>
    </row>
    <row r="7" spans="1:17" s="15" customFormat="1" ht="12.75" customHeight="1">
      <c r="A7" t="s">
        <v>1</v>
      </c>
      <c r="B7"/>
      <c r="C7"/>
      <c r="D7"/>
      <c r="E7"/>
      <c r="F7"/>
      <c r="G7"/>
      <c r="H7"/>
      <c r="I7"/>
      <c r="J7"/>
      <c r="K7" s="143"/>
      <c r="L7" s="143"/>
      <c r="M7" s="143"/>
      <c r="N7" s="143"/>
      <c r="O7" s="143"/>
      <c r="P7" s="143"/>
      <c r="Q7" s="143"/>
    </row>
    <row r="8" spans="1:17" s="15" customFormat="1" ht="26.25" customHeight="1">
      <c r="A8" s="241" t="s">
        <v>101</v>
      </c>
      <c r="B8" s="241"/>
      <c r="C8" s="241"/>
      <c r="D8" s="241"/>
      <c r="E8" s="241"/>
      <c r="F8" s="241"/>
      <c r="G8" s="169"/>
      <c r="H8" s="169"/>
      <c r="I8" s="169"/>
      <c r="J8" s="169"/>
      <c r="K8" s="143"/>
      <c r="L8" s="143"/>
      <c r="M8" s="143"/>
      <c r="N8" s="143"/>
      <c r="O8" s="143"/>
      <c r="P8" s="143"/>
      <c r="Q8" s="143"/>
    </row>
    <row r="9" spans="1:17" s="15" customFormat="1" ht="12.75" customHeight="1">
      <c r="A9" s="242" t="s">
        <v>151</v>
      </c>
      <c r="B9" s="242"/>
      <c r="C9" s="242"/>
      <c r="D9" s="242"/>
      <c r="E9" s="242"/>
      <c r="F9" s="242"/>
      <c r="G9" s="242"/>
      <c r="H9" s="242"/>
      <c r="I9" s="242"/>
      <c r="J9" s="168"/>
      <c r="K9" s="143"/>
      <c r="L9" s="143"/>
      <c r="M9" s="143"/>
      <c r="N9" s="143"/>
      <c r="O9" s="143"/>
      <c r="P9" s="143"/>
      <c r="Q9" s="143"/>
    </row>
    <row r="10" spans="1:17" s="15" customFormat="1" ht="12.75" customHeight="1">
      <c r="A10" t="s">
        <v>65</v>
      </c>
      <c r="B10"/>
      <c r="C10" s="150"/>
      <c r="D10" s="150"/>
      <c r="E10" s="150"/>
      <c r="F10" s="150"/>
      <c r="G10" s="150"/>
      <c r="H10" s="150"/>
      <c r="I10" s="150"/>
      <c r="J10" s="150"/>
      <c r="K10" s="143"/>
      <c r="L10" s="143"/>
      <c r="M10" s="143"/>
      <c r="N10" s="143"/>
      <c r="O10" s="143"/>
      <c r="P10" s="143"/>
      <c r="Q10" s="143"/>
    </row>
    <row r="11" spans="1:17" s="15" customFormat="1" ht="12.75" customHeight="1">
      <c r="A11" t="s">
        <v>71</v>
      </c>
      <c r="B11"/>
      <c r="C11"/>
      <c r="D11"/>
      <c r="E11"/>
      <c r="F11"/>
      <c r="G11"/>
      <c r="H11"/>
      <c r="I11"/>
      <c r="J11"/>
      <c r="K11" s="143"/>
      <c r="L11" s="143"/>
      <c r="M11" s="143"/>
      <c r="N11" s="143"/>
      <c r="O11" s="143"/>
      <c r="P11" s="143"/>
      <c r="Q11" s="143"/>
    </row>
    <row r="12" spans="1:17" s="15" customFormat="1" ht="12.75" customHeight="1">
      <c r="A12" t="s">
        <v>75</v>
      </c>
      <c r="B12"/>
      <c r="C12"/>
      <c r="D12"/>
      <c r="E12"/>
      <c r="F12"/>
      <c r="G12"/>
      <c r="H12"/>
      <c r="I12"/>
      <c r="J12"/>
      <c r="K12" s="143"/>
      <c r="L12" s="143"/>
      <c r="M12" s="143"/>
      <c r="N12" s="143"/>
      <c r="O12" s="143"/>
      <c r="P12" s="143"/>
      <c r="Q12" s="143"/>
    </row>
    <row r="13" spans="1:17">
      <c r="A13" s="143"/>
      <c r="B13" s="143"/>
      <c r="C13" s="143"/>
      <c r="D13" s="143"/>
      <c r="E13" s="143"/>
      <c r="F13" s="143"/>
      <c r="G13" s="143"/>
      <c r="H13" s="143"/>
    </row>
    <row r="14" spans="1:17">
      <c r="A14" s="77"/>
      <c r="B14" s="68"/>
      <c r="C14" s="68"/>
      <c r="D14" s="20"/>
      <c r="E14" s="20"/>
      <c r="F14" s="20"/>
      <c r="G14" s="20"/>
      <c r="H14" s="20"/>
      <c r="I14" s="20"/>
    </row>
    <row r="15" spans="1:17">
      <c r="A15" s="77"/>
      <c r="B15" s="144" t="s">
        <v>78</v>
      </c>
      <c r="C15" s="318" t="s">
        <v>79</v>
      </c>
      <c r="D15" s="318"/>
      <c r="E15" s="319" t="s">
        <v>80</v>
      </c>
      <c r="F15" s="320"/>
      <c r="G15" s="320" t="s">
        <v>81</v>
      </c>
      <c r="H15" s="320"/>
      <c r="I15" s="20"/>
    </row>
    <row r="16" spans="1:17">
      <c r="A16" s="77"/>
      <c r="B16" s="145" t="s">
        <v>82</v>
      </c>
      <c r="C16" s="142" t="s">
        <v>83</v>
      </c>
      <c r="D16" s="142" t="s">
        <v>84</v>
      </c>
      <c r="E16" s="142" t="s">
        <v>83</v>
      </c>
      <c r="F16" s="142" t="s">
        <v>84</v>
      </c>
      <c r="G16" s="142" t="s">
        <v>83</v>
      </c>
      <c r="H16" s="142" t="s">
        <v>84</v>
      </c>
      <c r="I16" s="20"/>
    </row>
    <row r="17" spans="1:10">
      <c r="A17" s="77"/>
      <c r="B17" s="145" t="s">
        <v>2</v>
      </c>
      <c r="C17" s="145">
        <v>14</v>
      </c>
      <c r="D17" s="145">
        <v>14</v>
      </c>
      <c r="E17" s="145">
        <v>0</v>
      </c>
      <c r="F17" s="145">
        <v>0</v>
      </c>
      <c r="G17" s="145">
        <v>16</v>
      </c>
      <c r="H17" s="145">
        <v>16</v>
      </c>
      <c r="I17" s="20"/>
    </row>
    <row r="18" spans="1:10">
      <c r="A18" s="77"/>
      <c r="B18" s="145" t="s">
        <v>3</v>
      </c>
      <c r="C18" s="145">
        <v>14</v>
      </c>
      <c r="D18" s="142" t="s">
        <v>85</v>
      </c>
      <c r="E18" s="145">
        <v>0</v>
      </c>
      <c r="F18" s="142" t="s">
        <v>96</v>
      </c>
      <c r="G18" s="145">
        <v>15</v>
      </c>
      <c r="H18" s="145">
        <v>14</v>
      </c>
      <c r="I18" s="20"/>
    </row>
    <row r="19" spans="1:10">
      <c r="B19" s="145" t="s">
        <v>4</v>
      </c>
      <c r="C19" s="321">
        <f>AVERAGE(C17:D18)</f>
        <v>14</v>
      </c>
      <c r="D19" s="321"/>
      <c r="E19" s="321"/>
      <c r="F19" s="321"/>
      <c r="G19" s="322" t="s">
        <v>124</v>
      </c>
      <c r="H19" s="321"/>
    </row>
    <row r="20" spans="1:10">
      <c r="B20" s="1"/>
      <c r="C20" s="1"/>
      <c r="D20" s="3"/>
      <c r="E20" s="3"/>
      <c r="F20" s="3"/>
      <c r="G20" s="3"/>
      <c r="H20" s="3"/>
    </row>
    <row r="21" spans="1:10" ht="18">
      <c r="A21" s="323" t="s">
        <v>72</v>
      </c>
      <c r="B21" s="323"/>
      <c r="C21" s="323"/>
      <c r="D21" s="323"/>
      <c r="E21" s="323"/>
      <c r="F21" s="323"/>
      <c r="G21" s="323"/>
      <c r="H21" s="63"/>
    </row>
    <row r="22" spans="1:10" ht="15.75" customHeight="1" thickBot="1"/>
    <row r="23" spans="1:10">
      <c r="A23" s="324" t="s">
        <v>6</v>
      </c>
      <c r="B23" s="324" t="s">
        <v>44</v>
      </c>
      <c r="C23" s="332" t="s">
        <v>45</v>
      </c>
      <c r="D23" s="84" t="s">
        <v>46</v>
      </c>
      <c r="E23" s="84" t="s">
        <v>46</v>
      </c>
      <c r="F23" s="1"/>
      <c r="G23" s="1"/>
      <c r="H23" s="1"/>
    </row>
    <row r="24" spans="1:10" ht="13.5" thickBot="1">
      <c r="A24" s="325"/>
      <c r="B24" s="325"/>
      <c r="C24" s="333"/>
      <c r="D24" s="85" t="s">
        <v>47</v>
      </c>
      <c r="E24" s="85" t="s">
        <v>48</v>
      </c>
      <c r="F24" s="1"/>
      <c r="G24" s="1"/>
      <c r="H24" s="1"/>
      <c r="J24" t="s">
        <v>77</v>
      </c>
    </row>
    <row r="25" spans="1:10" ht="14.25" customHeight="1">
      <c r="A25" s="326">
        <v>1</v>
      </c>
      <c r="B25" s="119" t="s">
        <v>49</v>
      </c>
      <c r="C25" s="86">
        <v>594</v>
      </c>
      <c r="D25" s="343" t="s">
        <v>158</v>
      </c>
      <c r="E25" s="330" t="s">
        <v>98</v>
      </c>
      <c r="F25" s="1"/>
      <c r="G25" s="1"/>
      <c r="H25" s="1"/>
    </row>
    <row r="26" spans="1:10">
      <c r="A26" s="327"/>
      <c r="B26" s="133" t="s">
        <v>50</v>
      </c>
      <c r="C26" s="87">
        <v>56</v>
      </c>
      <c r="D26" s="344"/>
      <c r="E26" s="331"/>
      <c r="F26" s="1"/>
      <c r="G26" s="1"/>
      <c r="H26" s="1"/>
    </row>
    <row r="27" spans="1:10" ht="14.25" customHeight="1">
      <c r="A27" s="88">
        <v>2</v>
      </c>
      <c r="B27" s="120" t="s">
        <v>51</v>
      </c>
      <c r="C27" s="89">
        <v>204</v>
      </c>
      <c r="D27" s="208" t="s">
        <v>159</v>
      </c>
      <c r="E27" s="159" t="s">
        <v>97</v>
      </c>
      <c r="F27" s="1"/>
      <c r="G27" s="1"/>
      <c r="H27" s="1"/>
    </row>
    <row r="28" spans="1:10" ht="14.25" customHeight="1" thickBot="1">
      <c r="A28" s="88">
        <v>3</v>
      </c>
      <c r="B28" s="121" t="s">
        <v>52</v>
      </c>
      <c r="C28" s="89">
        <v>854</v>
      </c>
      <c r="D28" s="123">
        <v>1</v>
      </c>
      <c r="E28" s="90"/>
      <c r="F28" s="1"/>
      <c r="G28" s="1"/>
      <c r="H28" s="1"/>
    </row>
    <row r="29" spans="1:10" ht="19.5" customHeight="1" thickBot="1">
      <c r="A29" s="91">
        <v>4</v>
      </c>
      <c r="B29" s="122" t="s">
        <v>53</v>
      </c>
      <c r="C29" s="92">
        <v>854</v>
      </c>
      <c r="D29" s="93"/>
      <c r="E29" s="93"/>
      <c r="F29" s="1"/>
      <c r="G29" s="1"/>
      <c r="H29" s="1"/>
    </row>
    <row r="30" spans="1:10" ht="13.5" thickBot="1">
      <c r="A30" s="1"/>
      <c r="B30" s="1"/>
      <c r="C30" s="1"/>
      <c r="D30" s="1"/>
      <c r="E30" s="1"/>
      <c r="F30" s="1"/>
      <c r="G30" s="1"/>
      <c r="H30" s="1"/>
    </row>
    <row r="31" spans="1:10">
      <c r="A31" s="324" t="s">
        <v>6</v>
      </c>
      <c r="B31" s="324" t="s">
        <v>44</v>
      </c>
      <c r="C31" s="332" t="s">
        <v>45</v>
      </c>
      <c r="D31" s="131" t="s">
        <v>46</v>
      </c>
      <c r="E31" s="131" t="s">
        <v>46</v>
      </c>
      <c r="F31" s="334" t="s">
        <v>54</v>
      </c>
      <c r="G31" s="335"/>
      <c r="H31" s="1"/>
    </row>
    <row r="32" spans="1:10" ht="13.5" thickBot="1">
      <c r="A32" s="325"/>
      <c r="B32" s="325"/>
      <c r="C32" s="333"/>
      <c r="D32" s="124" t="s">
        <v>47</v>
      </c>
      <c r="E32" s="132" t="s">
        <v>48</v>
      </c>
      <c r="F32" s="98" t="s">
        <v>55</v>
      </c>
      <c r="G32" s="98" t="s">
        <v>56</v>
      </c>
      <c r="H32" s="1"/>
    </row>
    <row r="33" spans="1:31">
      <c r="A33" s="88">
        <v>1</v>
      </c>
      <c r="B33" s="95" t="s">
        <v>16</v>
      </c>
      <c r="C33" s="96">
        <v>212</v>
      </c>
      <c r="D33" s="209" t="s">
        <v>125</v>
      </c>
      <c r="E33" s="158"/>
      <c r="F33" s="108">
        <v>76</v>
      </c>
      <c r="G33" s="108">
        <v>136</v>
      </c>
      <c r="H33" s="1"/>
    </row>
    <row r="34" spans="1:31" ht="13.5" thickBot="1">
      <c r="A34" s="88">
        <v>2</v>
      </c>
      <c r="B34" s="99" t="s">
        <v>18</v>
      </c>
      <c r="C34" s="100">
        <v>642</v>
      </c>
      <c r="D34" s="210" t="s">
        <v>126</v>
      </c>
      <c r="E34" s="125"/>
      <c r="F34" s="160">
        <v>340</v>
      </c>
      <c r="G34" s="160">
        <v>302</v>
      </c>
      <c r="H34" s="1"/>
    </row>
    <row r="35" spans="1:31" ht="12.75" customHeight="1" thickBot="1">
      <c r="A35" s="101"/>
      <c r="B35" s="102" t="s">
        <v>76</v>
      </c>
      <c r="C35" s="103">
        <v>854</v>
      </c>
      <c r="D35" s="136">
        <v>1</v>
      </c>
      <c r="E35" s="104"/>
      <c r="F35" s="137">
        <v>416</v>
      </c>
      <c r="G35" s="137">
        <v>438</v>
      </c>
      <c r="H35" s="47"/>
    </row>
    <row r="36" spans="1:31" ht="12.75" customHeight="1" thickBot="1">
      <c r="A36" s="138"/>
      <c r="B36" s="139"/>
      <c r="C36" s="118"/>
      <c r="D36" s="161"/>
      <c r="E36" s="162"/>
      <c r="F36" s="163"/>
      <c r="G36" s="163"/>
      <c r="H36" s="47"/>
    </row>
    <row r="37" spans="1:31" ht="12.75" customHeight="1">
      <c r="A37" s="138"/>
      <c r="B37" s="328" t="s">
        <v>57</v>
      </c>
      <c r="C37" s="164" t="s">
        <v>99</v>
      </c>
      <c r="D37" s="165" t="s">
        <v>100</v>
      </c>
      <c r="E37" s="162"/>
      <c r="F37" s="163"/>
      <c r="G37" s="163"/>
      <c r="H37" s="47"/>
    </row>
    <row r="38" spans="1:31" ht="12.75" customHeight="1" thickBot="1">
      <c r="A38" s="138"/>
      <c r="B38" s="329"/>
      <c r="C38" s="166">
        <v>1.089</v>
      </c>
      <c r="D38" s="167">
        <v>0.94899999999999995</v>
      </c>
      <c r="E38" s="162"/>
      <c r="F38" s="163"/>
      <c r="G38" s="163"/>
      <c r="H38" s="47"/>
    </row>
    <row r="39" spans="1:31" ht="13.5" thickBot="1">
      <c r="A39" s="71"/>
      <c r="B39" s="117"/>
      <c r="C39" s="118"/>
      <c r="D39" s="118"/>
      <c r="E39" s="118"/>
      <c r="F39" s="1"/>
      <c r="G39" s="1"/>
      <c r="H39" s="1"/>
    </row>
    <row r="40" spans="1:31" ht="13.5" thickBot="1">
      <c r="A40" s="97" t="s">
        <v>34</v>
      </c>
      <c r="B40" s="105" t="s">
        <v>35</v>
      </c>
      <c r="C40" s="340" t="s">
        <v>36</v>
      </c>
      <c r="D40" s="341"/>
      <c r="E40" s="341"/>
      <c r="F40" s="342"/>
      <c r="G40" s="341" t="s">
        <v>21</v>
      </c>
      <c r="H40" s="342"/>
    </row>
    <row r="41" spans="1:31" ht="13.5" thickBot="1">
      <c r="A41" s="94" t="s">
        <v>37</v>
      </c>
      <c r="B41" s="106" t="s">
        <v>38</v>
      </c>
      <c r="C41" s="347" t="s">
        <v>39</v>
      </c>
      <c r="D41" s="348"/>
      <c r="E41" s="352" t="s">
        <v>40</v>
      </c>
      <c r="F41" s="353"/>
      <c r="G41" s="107" t="s">
        <v>34</v>
      </c>
      <c r="H41" s="155" t="s">
        <v>95</v>
      </c>
    </row>
    <row r="42" spans="1:31">
      <c r="A42" s="108">
        <v>1</v>
      </c>
      <c r="B42" s="109" t="s">
        <v>41</v>
      </c>
      <c r="C42" s="334">
        <v>8</v>
      </c>
      <c r="D42" s="349"/>
      <c r="E42" s="336">
        <v>8</v>
      </c>
      <c r="F42" s="337"/>
      <c r="G42" s="110">
        <f>C42+E42</f>
        <v>16</v>
      </c>
      <c r="H42" s="156">
        <v>80</v>
      </c>
    </row>
    <row r="43" spans="1:31" ht="13.5" thickBot="1">
      <c r="A43" s="111">
        <v>2</v>
      </c>
      <c r="B43" s="112" t="s">
        <v>42</v>
      </c>
      <c r="C43" s="350">
        <v>2</v>
      </c>
      <c r="D43" s="351"/>
      <c r="E43" s="354">
        <v>2</v>
      </c>
      <c r="F43" s="355"/>
      <c r="G43" s="113">
        <f>C43+E43</f>
        <v>4</v>
      </c>
      <c r="H43" s="157">
        <v>20</v>
      </c>
    </row>
    <row r="44" spans="1:31" ht="13.5" thickBot="1">
      <c r="A44" s="114"/>
      <c r="B44" s="115" t="s">
        <v>43</v>
      </c>
      <c r="C44" s="338">
        <v>10</v>
      </c>
      <c r="D44" s="339"/>
      <c r="E44" s="345">
        <v>10</v>
      </c>
      <c r="F44" s="346"/>
      <c r="G44" s="116">
        <v>20</v>
      </c>
      <c r="H44" s="154">
        <v>1</v>
      </c>
    </row>
    <row r="46" spans="1:31" s="81" customFormat="1" ht="11.25">
      <c r="A46" s="174" t="s">
        <v>102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37"/>
      <c r="V46" s="38"/>
      <c r="W46" s="38"/>
      <c r="X46" s="38"/>
      <c r="Y46" s="39"/>
      <c r="Z46" s="275"/>
      <c r="AA46" s="275"/>
      <c r="AE46" s="40"/>
    </row>
    <row r="47" spans="1:31" s="81" customFormat="1" ht="11.25" customHeight="1">
      <c r="A47" s="276" t="s">
        <v>148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</row>
  </sheetData>
  <mergeCells count="33">
    <mergeCell ref="A47:R47"/>
    <mergeCell ref="C44:D44"/>
    <mergeCell ref="A23:A24"/>
    <mergeCell ref="B23:B24"/>
    <mergeCell ref="C23:C24"/>
    <mergeCell ref="C40:F40"/>
    <mergeCell ref="G40:H40"/>
    <mergeCell ref="D25:D26"/>
    <mergeCell ref="E44:F44"/>
    <mergeCell ref="C41:D41"/>
    <mergeCell ref="C42:D42"/>
    <mergeCell ref="C43:D43"/>
    <mergeCell ref="E41:F41"/>
    <mergeCell ref="E43:F43"/>
    <mergeCell ref="A5:G5"/>
    <mergeCell ref="C31:C32"/>
    <mergeCell ref="F31:G31"/>
    <mergeCell ref="B31:B32"/>
    <mergeCell ref="E42:F42"/>
    <mergeCell ref="Z46:AA46"/>
    <mergeCell ref="A9:I9"/>
    <mergeCell ref="A8:F8"/>
    <mergeCell ref="C15:D15"/>
    <mergeCell ref="E15:F15"/>
    <mergeCell ref="G15:H15"/>
    <mergeCell ref="C19:D19"/>
    <mergeCell ref="E19:F19"/>
    <mergeCell ref="G19:H19"/>
    <mergeCell ref="A21:G21"/>
    <mergeCell ref="A31:A32"/>
    <mergeCell ref="A25:A26"/>
    <mergeCell ref="B37:B38"/>
    <mergeCell ref="E25:E26"/>
  </mergeCells>
  <phoneticPr fontId="7" type="noConversion"/>
  <pageMargins left="0.7" right="0" top="0.75" bottom="0" header="0" footer="0"/>
  <pageSetup paperSize="9" scale="88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tabSelected="1" topLeftCell="A16" zoomScaleSheetLayoutView="100" zoomScalePageLayoutView="150" workbookViewId="0">
      <selection activeCell="B18" sqref="B18:B30"/>
    </sheetView>
  </sheetViews>
  <sheetFormatPr defaultColWidth="9.140625" defaultRowHeight="12.75"/>
  <cols>
    <col min="1" max="1" width="4.140625" style="15" customWidth="1"/>
    <col min="2" max="2" width="34.28515625" style="15" customWidth="1"/>
    <col min="3" max="3" width="10.5703125" style="15" customWidth="1"/>
    <col min="4" max="4" width="4.42578125" style="15" customWidth="1"/>
    <col min="5" max="6" width="2.7109375" style="15" customWidth="1"/>
    <col min="7" max="7" width="5.7109375" style="15" customWidth="1"/>
    <col min="8" max="8" width="2.5703125" style="15" customWidth="1"/>
    <col min="9" max="9" width="3.28515625" style="15" customWidth="1"/>
    <col min="10" max="10" width="2.7109375" style="15" customWidth="1"/>
    <col min="11" max="11" width="2.85546875" style="15" customWidth="1"/>
    <col min="12" max="12" width="4" style="15" customWidth="1"/>
    <col min="13" max="13" width="5.42578125" style="15" customWidth="1"/>
    <col min="14" max="14" width="3.7109375" style="15" customWidth="1"/>
    <col min="15" max="16384" width="9.140625" style="15"/>
  </cols>
  <sheetData>
    <row r="1" spans="1:256" customFormat="1">
      <c r="A1" s="149" t="s">
        <v>90</v>
      </c>
      <c r="B1" s="149"/>
      <c r="C1" s="149"/>
      <c r="D1" s="149"/>
      <c r="E1" s="149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56" customFormat="1">
      <c r="A2" s="149" t="s">
        <v>0</v>
      </c>
      <c r="B2" s="149"/>
      <c r="C2" s="149"/>
      <c r="D2" s="149"/>
      <c r="E2" s="149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56" customForma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256" customForma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56" s="1" customFormat="1" ht="12.75" customHeight="1">
      <c r="A5" s="232" t="s">
        <v>70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1</v>
      </c>
      <c r="B7"/>
      <c r="C7"/>
      <c r="D7"/>
      <c r="E7"/>
      <c r="F7"/>
      <c r="G7"/>
      <c r="H7"/>
      <c r="I7"/>
      <c r="J7"/>
      <c r="K7" s="143"/>
      <c r="L7" s="143"/>
      <c r="M7" s="143"/>
      <c r="N7" s="143"/>
      <c r="O7" s="143"/>
      <c r="P7" s="143"/>
      <c r="Q7" s="143"/>
    </row>
    <row r="8" spans="1:256" ht="26.25" customHeight="1">
      <c r="A8" s="241" t="s">
        <v>101</v>
      </c>
      <c r="B8" s="241"/>
      <c r="C8" s="241"/>
      <c r="D8" s="241"/>
      <c r="E8" s="241"/>
      <c r="F8" s="241"/>
      <c r="G8" s="169"/>
      <c r="H8" s="169"/>
      <c r="I8" s="169"/>
      <c r="J8" s="169"/>
      <c r="K8" s="143"/>
      <c r="L8" s="143"/>
      <c r="M8" s="143"/>
      <c r="N8" s="143"/>
      <c r="O8" s="143"/>
      <c r="P8" s="143"/>
      <c r="Q8" s="143"/>
    </row>
    <row r="9" spans="1:256" ht="12.75" customHeight="1">
      <c r="A9" s="242" t="s">
        <v>150</v>
      </c>
      <c r="B9" s="242"/>
      <c r="C9" s="242"/>
      <c r="D9" s="242"/>
      <c r="E9" s="242"/>
      <c r="F9" s="242"/>
      <c r="G9" s="242"/>
      <c r="H9" s="242"/>
      <c r="I9" s="242"/>
      <c r="J9" s="168"/>
      <c r="K9" s="143"/>
      <c r="L9" s="143"/>
      <c r="M9" s="143"/>
      <c r="N9" s="143"/>
      <c r="O9" s="143"/>
      <c r="P9" s="143"/>
      <c r="Q9" s="143"/>
    </row>
    <row r="10" spans="1:256" ht="12.75" customHeight="1">
      <c r="A10" t="s">
        <v>65</v>
      </c>
      <c r="B10"/>
      <c r="C10" s="150"/>
      <c r="D10" s="150"/>
      <c r="E10" s="150"/>
      <c r="F10" s="150"/>
      <c r="G10" s="150"/>
      <c r="H10" s="150"/>
      <c r="I10" s="150"/>
      <c r="J10" s="150"/>
      <c r="K10" s="143"/>
      <c r="L10" s="143"/>
      <c r="M10" s="143"/>
      <c r="N10" s="143"/>
      <c r="O10" s="143"/>
      <c r="P10" s="143"/>
      <c r="Q10" s="143"/>
    </row>
    <row r="11" spans="1:256" ht="12.75" customHeight="1">
      <c r="A11" t="s">
        <v>71</v>
      </c>
      <c r="B11"/>
      <c r="C11"/>
      <c r="D11"/>
      <c r="E11"/>
      <c r="F11"/>
      <c r="G11"/>
      <c r="H11"/>
      <c r="I11"/>
      <c r="J11"/>
      <c r="K11" s="143"/>
      <c r="L11" s="143"/>
      <c r="M11" s="143"/>
      <c r="N11" s="143"/>
      <c r="O11" s="143"/>
      <c r="P11" s="143"/>
      <c r="Q11" s="143"/>
    </row>
    <row r="12" spans="1:256" ht="12.75" customHeight="1">
      <c r="A12" t="s">
        <v>75</v>
      </c>
      <c r="B12"/>
      <c r="C12"/>
      <c r="D12"/>
      <c r="E12"/>
      <c r="F12"/>
      <c r="G12"/>
      <c r="H12"/>
      <c r="I12"/>
      <c r="J12"/>
      <c r="K12" s="143"/>
      <c r="L12" s="143"/>
      <c r="M12" s="143"/>
      <c r="N12" s="143"/>
      <c r="O12" s="143"/>
      <c r="P12" s="143"/>
      <c r="Q12" s="143"/>
    </row>
    <row r="13" spans="1:256" s="1" customFormat="1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8">
      <c r="A14" s="357" t="s">
        <v>24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</row>
    <row r="15" spans="1:256" s="1" customFormat="1"/>
    <row r="16" spans="1:256" s="1" customFormat="1">
      <c r="B16" s="20" t="s">
        <v>25</v>
      </c>
      <c r="C16" s="20"/>
      <c r="D16" s="356" t="s">
        <v>26</v>
      </c>
      <c r="E16" s="356"/>
      <c r="F16" s="356"/>
      <c r="G16" s="356"/>
      <c r="H16" s="356"/>
      <c r="I16" s="356"/>
      <c r="J16" s="356"/>
      <c r="K16" s="356"/>
      <c r="L16" s="356"/>
      <c r="M16" s="356"/>
    </row>
    <row r="17" spans="1:31" s="1" customFormat="1"/>
    <row r="18" spans="1:31" s="21" customFormat="1" ht="42" customHeight="1">
      <c r="B18" s="358" t="s">
        <v>27</v>
      </c>
      <c r="D18" s="359" t="s">
        <v>28</v>
      </c>
      <c r="E18" s="358"/>
      <c r="F18" s="358"/>
      <c r="G18" s="358"/>
      <c r="H18" s="358"/>
      <c r="I18" s="358"/>
      <c r="J18" s="358"/>
      <c r="K18" s="358"/>
      <c r="L18" s="358"/>
      <c r="M18" s="358"/>
    </row>
    <row r="19" spans="1:31" s="21" customFormat="1">
      <c r="B19" s="358"/>
    </row>
    <row r="20" spans="1:31" s="21" customFormat="1"/>
    <row r="21" spans="1:31" s="21" customFormat="1" ht="27" customHeight="1">
      <c r="B21" s="69" t="s">
        <v>161</v>
      </c>
      <c r="D21" s="358" t="s">
        <v>29</v>
      </c>
      <c r="E21" s="358"/>
      <c r="F21" s="358"/>
      <c r="G21" s="358"/>
      <c r="H21" s="358"/>
      <c r="I21" s="358"/>
      <c r="J21" s="358"/>
      <c r="K21" s="358"/>
      <c r="L21" s="358"/>
      <c r="M21" s="358"/>
    </row>
    <row r="22" spans="1:31" s="21" customFormat="1">
      <c r="D22" s="358"/>
      <c r="E22" s="358"/>
      <c r="F22" s="358"/>
      <c r="G22" s="358"/>
      <c r="H22" s="358"/>
      <c r="I22" s="358"/>
      <c r="J22" s="358"/>
      <c r="K22" s="358"/>
      <c r="L22" s="358"/>
      <c r="M22" s="358"/>
    </row>
    <row r="23" spans="1:31" s="21" customFormat="1"/>
    <row r="24" spans="1:31" s="21" customFormat="1" ht="25.5" customHeight="1">
      <c r="B24" s="21" t="s">
        <v>30</v>
      </c>
      <c r="D24" s="358" t="s">
        <v>32</v>
      </c>
      <c r="E24" s="358"/>
      <c r="F24" s="358"/>
      <c r="G24" s="358"/>
      <c r="H24" s="358"/>
      <c r="I24" s="358"/>
      <c r="J24" s="358"/>
      <c r="K24" s="358"/>
      <c r="L24" s="358"/>
      <c r="M24" s="358"/>
    </row>
    <row r="25" spans="1:31" s="21" customFormat="1"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1:31" s="21" customFormat="1" ht="38.25">
      <c r="B26" s="21" t="s">
        <v>58</v>
      </c>
      <c r="D26" s="358"/>
      <c r="E26" s="358"/>
      <c r="F26" s="358"/>
      <c r="G26" s="358"/>
      <c r="H26" s="358"/>
      <c r="I26" s="358"/>
      <c r="J26" s="358"/>
      <c r="K26" s="358"/>
      <c r="L26" s="358"/>
      <c r="M26" s="358"/>
    </row>
    <row r="27" spans="1:31" s="21" customFormat="1"/>
    <row r="28" spans="1:31" s="21" customFormat="1" ht="51">
      <c r="B28" s="69" t="s">
        <v>162</v>
      </c>
    </row>
    <row r="29" spans="1:31" s="21" customFormat="1"/>
    <row r="30" spans="1:31" s="21" customFormat="1" ht="25.5">
      <c r="B30" s="69" t="s">
        <v>163</v>
      </c>
    </row>
    <row r="31" spans="1:31" ht="12.75" customHeight="1">
      <c r="A31" s="7"/>
      <c r="B31" s="9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2"/>
      <c r="N31" s="12"/>
    </row>
    <row r="32" spans="1:31" s="10" customFormat="1" ht="11.25">
      <c r="A32" s="174" t="s">
        <v>102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37"/>
      <c r="V32" s="38"/>
      <c r="W32" s="38"/>
      <c r="X32" s="38"/>
      <c r="Y32" s="39"/>
      <c r="Z32" s="275"/>
      <c r="AA32" s="275"/>
      <c r="AE32" s="40"/>
    </row>
    <row r="33" spans="1:18" s="10" customFormat="1" ht="11.25" customHeight="1">
      <c r="A33" s="276" t="s">
        <v>147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</row>
    <row r="34" spans="1:18" s="4" customFormat="1" ht="11.25"/>
    <row r="35" spans="1:18" s="4" customFormat="1" ht="11.25"/>
    <row r="36" spans="1:18" s="3" customFormat="1" ht="11.25">
      <c r="C36" s="4"/>
    </row>
    <row r="37" spans="1:18" s="3" customFormat="1" ht="11.25">
      <c r="C37" s="4"/>
    </row>
    <row r="38" spans="1:18" s="3" customFormat="1" ht="12.75" customHeight="1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</row>
    <row r="39" spans="1:18" s="3" customFormat="1" ht="11.25">
      <c r="C39" s="4"/>
    </row>
    <row r="40" spans="1:18" s="3" customFormat="1" ht="12.75" customHeight="1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</row>
  </sheetData>
  <mergeCells count="13">
    <mergeCell ref="A40:O40"/>
    <mergeCell ref="B18:B19"/>
    <mergeCell ref="D18:M18"/>
    <mergeCell ref="D21:M22"/>
    <mergeCell ref="D24:M26"/>
    <mergeCell ref="A38:O38"/>
    <mergeCell ref="Z32:AA32"/>
    <mergeCell ref="A33:R33"/>
    <mergeCell ref="A5:N5"/>
    <mergeCell ref="D16:M16"/>
    <mergeCell ref="A14:N14"/>
    <mergeCell ref="A8:F8"/>
    <mergeCell ref="A9:I9"/>
  </mergeCells>
  <phoneticPr fontId="7" type="noConversion"/>
  <printOptions horizontalCentered="1"/>
  <pageMargins left="0.6" right="0.48611111111111099" top="0.2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pagina 0</vt:lpstr>
      <vt:lpstr>an I</vt:lpstr>
      <vt:lpstr>an II</vt:lpstr>
      <vt:lpstr>bilant</vt:lpstr>
      <vt:lpstr>competente</vt:lpstr>
      <vt:lpstr>'an I'!Print_Area</vt:lpstr>
      <vt:lpstr>'an II'!Print_Area</vt:lpstr>
      <vt:lpstr>bilant!Print_Area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2021-07-18T19:19:44Z</cp:lastPrinted>
  <dcterms:created xsi:type="dcterms:W3CDTF">2012-06-12T11:05:37Z</dcterms:created>
  <dcterms:modified xsi:type="dcterms:W3CDTF">2021-09-09T23:11:23Z</dcterms:modified>
</cp:coreProperties>
</file>