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-180" windowWidth="17085" windowHeight="8685" activeTab="1"/>
  </bookViews>
  <sheets>
    <sheet name="pagina 1" sheetId="1" r:id="rId1"/>
    <sheet name="an I" sheetId="2" r:id="rId2"/>
    <sheet name="an II" sheetId="3" r:id="rId3"/>
    <sheet name="an III" sheetId="4" r:id="rId4"/>
    <sheet name="bilant" sheetId="7" r:id="rId5"/>
    <sheet name="competente" sheetId="10" r:id="rId6"/>
  </sheets>
  <definedNames>
    <definedName name="_xlnm.Print_Area" localSheetId="2">'an II'!$A$1:$P$73</definedName>
    <definedName name="_xlnm.Print_Area" localSheetId="3">'an III'!$A$1:$P$77</definedName>
  </definedNames>
  <calcPr calcId="124519"/>
</workbook>
</file>

<file path=xl/calcChain.xml><?xml version="1.0" encoding="utf-8"?>
<calcChain xmlns="http://schemas.openxmlformats.org/spreadsheetml/2006/main">
  <c r="P27" i="4"/>
  <c r="P28" i="3"/>
  <c r="J28"/>
  <c r="K28" l="1"/>
  <c r="L28"/>
  <c r="L54" s="1"/>
  <c r="M28"/>
  <c r="M54" s="1"/>
  <c r="E29"/>
  <c r="J27" i="4"/>
  <c r="P33" i="2"/>
  <c r="E54" i="3"/>
  <c r="F54"/>
  <c r="G54"/>
  <c r="N54"/>
  <c r="N72" s="1"/>
  <c r="H36" i="2"/>
  <c r="N36"/>
  <c r="O52"/>
  <c r="K49"/>
  <c r="E49"/>
  <c r="H67" i="3"/>
  <c r="E68" s="1"/>
  <c r="N67"/>
  <c r="N53" i="4"/>
  <c r="K27"/>
  <c r="K53" s="1"/>
  <c r="E27"/>
  <c r="E51"/>
  <c r="F27"/>
  <c r="F53" s="1"/>
  <c r="G27"/>
  <c r="G53" s="1"/>
  <c r="H27"/>
  <c r="N33" i="2"/>
  <c r="K34" s="1"/>
  <c r="H33"/>
  <c r="E34" s="1"/>
  <c r="M33" i="7"/>
  <c r="G33"/>
  <c r="M32"/>
  <c r="G32"/>
  <c r="M31"/>
  <c r="G31"/>
  <c r="M30"/>
  <c r="G30"/>
  <c r="M27"/>
  <c r="G27"/>
  <c r="M26"/>
  <c r="G26"/>
  <c r="M24"/>
  <c r="G24"/>
  <c r="L27" i="4"/>
  <c r="L53" s="1"/>
  <c r="M27"/>
  <c r="M53" s="1"/>
  <c r="H54" i="3"/>
  <c r="K52"/>
  <c r="E52"/>
  <c r="I52" i="2"/>
  <c r="H53" i="4" l="1"/>
  <c r="K29" i="3"/>
  <c r="K54"/>
  <c r="O72" s="1"/>
  <c r="E28" i="4"/>
  <c r="K28"/>
  <c r="O71"/>
  <c r="E53"/>
  <c r="K51"/>
  <c r="I72" i="3"/>
  <c r="I71" i="4" l="1"/>
</calcChain>
</file>

<file path=xl/sharedStrings.xml><?xml version="1.0" encoding="utf-8"?>
<sst xmlns="http://schemas.openxmlformats.org/spreadsheetml/2006/main" count="698" uniqueCount="294">
  <si>
    <t>Anul I</t>
  </si>
  <si>
    <t>Anul II</t>
  </si>
  <si>
    <t>Anul III</t>
  </si>
  <si>
    <t>I</t>
  </si>
  <si>
    <t>II</t>
  </si>
  <si>
    <t>III</t>
  </si>
  <si>
    <t>ANUL I</t>
  </si>
  <si>
    <t>Discipline obligatorii</t>
  </si>
  <si>
    <t>Sem. 1</t>
  </si>
  <si>
    <t>Sem. 2</t>
  </si>
  <si>
    <t>E</t>
  </si>
  <si>
    <t>Discipline facultative</t>
  </si>
  <si>
    <t>ANUL II</t>
  </si>
  <si>
    <t>ANUL III</t>
  </si>
  <si>
    <t>Nr. crt.</t>
  </si>
  <si>
    <t>DISCIPLINE</t>
  </si>
  <si>
    <t>NR. DE ORE</t>
  </si>
  <si>
    <t>%</t>
  </si>
  <si>
    <t>Forma verificare</t>
  </si>
  <si>
    <t>Nr. credite</t>
  </si>
  <si>
    <t>DISCIPLINE FUNDAMENTALE</t>
  </si>
  <si>
    <t>DISCIPLINE COMPLEMENTARE</t>
  </si>
  <si>
    <t>DISCIPLINE DE SPECIALITATE</t>
  </si>
  <si>
    <t>Medie</t>
  </si>
  <si>
    <t>Durata studiilor: 3 ani</t>
  </si>
  <si>
    <t>Teoria literaturii</t>
  </si>
  <si>
    <t>Literatură comparată</t>
  </si>
  <si>
    <t>Estetică</t>
  </si>
  <si>
    <t>Facultatea de Litere şi Ştiinţe ale Comunicării</t>
  </si>
  <si>
    <t>BILANŢ GENERAL</t>
  </si>
  <si>
    <t>OPŢIONALE</t>
  </si>
  <si>
    <t>NUMĂR TOTAL DE ORE / CREDITE</t>
  </si>
  <si>
    <t>Domeniul: Limbă şi Literatură</t>
  </si>
  <si>
    <t>TOTAL OBLIGATORII</t>
  </si>
  <si>
    <t>TOTAL OBLIGATORII ŞI OPŢIONALE</t>
  </si>
  <si>
    <t>Informatică</t>
  </si>
  <si>
    <t>Total</t>
  </si>
  <si>
    <t>Istoria filosofiei</t>
  </si>
  <si>
    <t xml:space="preserve"> </t>
  </si>
  <si>
    <t>Metode de scriere academică</t>
  </si>
  <si>
    <t>DF0301</t>
  </si>
  <si>
    <t>DF0101</t>
  </si>
  <si>
    <t>DS0102</t>
  </si>
  <si>
    <t>DS0103</t>
  </si>
  <si>
    <t>DS0104</t>
  </si>
  <si>
    <t>DS0105</t>
  </si>
  <si>
    <t>DS0106</t>
  </si>
  <si>
    <t>DS0211</t>
  </si>
  <si>
    <t>DS0212</t>
  </si>
  <si>
    <t>DS0213</t>
  </si>
  <si>
    <t>DS0214</t>
  </si>
  <si>
    <t>DS0303</t>
  </si>
  <si>
    <t>DS0304</t>
  </si>
  <si>
    <t>DS0305</t>
  </si>
  <si>
    <t>DS0408</t>
  </si>
  <si>
    <t>DS0409</t>
  </si>
  <si>
    <t>DS0410</t>
  </si>
  <si>
    <t>DS0411</t>
  </si>
  <si>
    <t>DS0501</t>
  </si>
  <si>
    <t>DS0502</t>
  </si>
  <si>
    <t>DS0503</t>
  </si>
  <si>
    <t>DS0504</t>
  </si>
  <si>
    <t>DC0505</t>
  </si>
  <si>
    <t>DS0606</t>
  </si>
  <si>
    <t>DS0607</t>
  </si>
  <si>
    <t>DS0608</t>
  </si>
  <si>
    <t>DS0609</t>
  </si>
  <si>
    <t>DS0215</t>
  </si>
  <si>
    <t>COMPETENŢE</t>
  </si>
  <si>
    <t>Competenţe profesionale:</t>
  </si>
  <si>
    <t>Competenţe transversale:</t>
  </si>
  <si>
    <t>a) Utilizarea adecvată a conceptelor în studiul lingvisticii generale, al teoriei literaturii şi al literaturii universale şi comparate;</t>
  </si>
  <si>
    <r>
      <t xml:space="preserve">a) Utilizarea componentelor domeniului </t>
    </r>
    <r>
      <rPr>
        <i/>
        <sz val="10"/>
        <rFont val="Arial"/>
        <family val="2"/>
        <charset val="238"/>
      </rPr>
      <t xml:space="preserve">Limbă şi literatură </t>
    </r>
    <r>
      <rPr>
        <sz val="10"/>
        <rFont val="Arial"/>
        <family val="2"/>
        <charset val="238"/>
      </rPr>
      <t>în deplină concordanţă cu etica profesională;</t>
    </r>
  </si>
  <si>
    <t>b) Relaţionarea în echipă; comunicarea interpersonală şi asumarea de roluri specifice;</t>
  </si>
  <si>
    <t>c) Descrierea sincronică şi diacronică a fenomenului lingvistic;</t>
  </si>
  <si>
    <t>d) Prezentarea sintetică şi analitică, estetică şi culturală a fenomenului literar şi a culturii populare;</t>
  </si>
  <si>
    <t>Forma de învăţământ: ID</t>
  </si>
  <si>
    <t>AT</t>
  </si>
  <si>
    <t>TC</t>
  </si>
  <si>
    <t>AA</t>
  </si>
  <si>
    <t>Total ore obligatorii pe semestru</t>
  </si>
  <si>
    <t>Lingvistică generală</t>
  </si>
  <si>
    <t>Etnologie şi folclor</t>
  </si>
  <si>
    <t>DS0107</t>
  </si>
  <si>
    <t>DS0210</t>
  </si>
  <si>
    <t xml:space="preserve">Istoria limbii române </t>
  </si>
  <si>
    <t>C</t>
  </si>
  <si>
    <t xml:space="preserve">C </t>
  </si>
  <si>
    <t>5E+3C</t>
  </si>
  <si>
    <t>DC0116</t>
  </si>
  <si>
    <t xml:space="preserve">Limba străină </t>
  </si>
  <si>
    <t>DC0117</t>
  </si>
  <si>
    <t>DC0218</t>
  </si>
  <si>
    <t>DC0219</t>
  </si>
  <si>
    <r>
      <t>Psihologia educa</t>
    </r>
    <r>
      <rPr>
        <sz val="8"/>
        <rFont val="Calibri"/>
        <family val="2"/>
      </rPr>
      <t>ţ</t>
    </r>
    <r>
      <rPr>
        <sz val="8"/>
        <rFont val="Arial"/>
        <family val="2"/>
      </rPr>
      <t>iei</t>
    </r>
  </si>
  <si>
    <t>DPPD NIV1 DF 0101</t>
  </si>
  <si>
    <t>Pedagogie I</t>
  </si>
  <si>
    <t>DPPD NIV1 DF 0202</t>
  </si>
  <si>
    <t>1E+2C</t>
  </si>
  <si>
    <t>Limba română contemporană: Morfologia (II)</t>
  </si>
  <si>
    <t>Limba română contemporană: Sintaxa (I)</t>
  </si>
  <si>
    <t>4C</t>
  </si>
  <si>
    <t>Pedagogie II</t>
  </si>
  <si>
    <t>DPPD NIV1 DF 0303</t>
  </si>
  <si>
    <t>DPPD NIV1 DS 0405</t>
  </si>
  <si>
    <t>Limba română contemporană: Sintaxa (II)</t>
  </si>
  <si>
    <t>Introducere în metodologia de cercetare ştiinţifică filologică</t>
  </si>
  <si>
    <t>Limba română contemporană: Stilistică</t>
  </si>
  <si>
    <t>DF0610</t>
  </si>
  <si>
    <t>4E+1C</t>
  </si>
  <si>
    <t>DC0519</t>
  </si>
  <si>
    <t>DC0520</t>
  </si>
  <si>
    <t>DC0621</t>
  </si>
  <si>
    <t>DPPD NIV1 DS 0506</t>
  </si>
  <si>
    <t>Managementul clasei de elevi</t>
  </si>
  <si>
    <t>DPPD NIV1 DF 0604</t>
  </si>
  <si>
    <t>Practică pedagogică în învăţ. preuniv. oblig. (1)</t>
  </si>
  <si>
    <t>DPPD NIV1 DS 0507</t>
  </si>
  <si>
    <t>Practică pedagogică în învăţ. preuniv. oblig. (2)</t>
  </si>
  <si>
    <t>DPPD NIV1 DS 0608</t>
  </si>
  <si>
    <t xml:space="preserve">DPPD NIV1 </t>
  </si>
  <si>
    <t>2E+2C</t>
  </si>
  <si>
    <r>
      <t>PRACTIC</t>
    </r>
    <r>
      <rPr>
        <sz val="8"/>
        <rFont val="Calibri"/>
        <family val="2"/>
        <charset val="238"/>
      </rPr>
      <t>Ă</t>
    </r>
  </si>
  <si>
    <t>Structura anului universitar</t>
  </si>
  <si>
    <t>Anul de studii</t>
  </si>
  <si>
    <t>Sem. 1/3/5</t>
  </si>
  <si>
    <t>Sem. 2/4/6</t>
  </si>
  <si>
    <t>Sem.2/4/6</t>
  </si>
  <si>
    <t>8E +10Cv</t>
  </si>
  <si>
    <t>Nr. Săptămâni</t>
  </si>
  <si>
    <t>Nr.ore fizice</t>
  </si>
  <si>
    <t>DC0108</t>
  </si>
  <si>
    <t>DF0209</t>
  </si>
  <si>
    <t>DC0216</t>
  </si>
  <si>
    <t>Practica de specialitate</t>
  </si>
  <si>
    <t>Curente culturale și literare (R)</t>
  </si>
  <si>
    <t>DF0313</t>
  </si>
  <si>
    <t>Tipuri de lectură (R)</t>
  </si>
  <si>
    <t>Frazeologia limbii române (R)</t>
  </si>
  <si>
    <t>DS0315</t>
  </si>
  <si>
    <t>Variante teritoriale ale limbii (R)</t>
  </si>
  <si>
    <t>DF0317</t>
  </si>
  <si>
    <t>Lexicologie (F)</t>
  </si>
  <si>
    <t>DS0319</t>
  </si>
  <si>
    <t>Normă şi abatere în limba română actuală (R)</t>
  </si>
  <si>
    <t>DS0421</t>
  </si>
  <si>
    <t>DS0422</t>
  </si>
  <si>
    <t>Analiza textului literar (R)</t>
  </si>
  <si>
    <t>DS0423</t>
  </si>
  <si>
    <t>Critica literară interbelică (R)</t>
  </si>
  <si>
    <t>DS0424</t>
  </si>
  <si>
    <t>DS0425</t>
  </si>
  <si>
    <t>DS0426</t>
  </si>
  <si>
    <t>DS0427</t>
  </si>
  <si>
    <t>DS0511</t>
  </si>
  <si>
    <t>Literatură, cultură, societate (R)</t>
  </si>
  <si>
    <t>DS0512</t>
  </si>
  <si>
    <t>Istoria limbii române literare (R)</t>
  </si>
  <si>
    <t>Poetică (R)</t>
  </si>
  <si>
    <t>DS0515</t>
  </si>
  <si>
    <t>DS0516</t>
  </si>
  <si>
    <t>DC0517</t>
  </si>
  <si>
    <t>Discurs, imagine, imaginar (F)</t>
  </si>
  <si>
    <t>DC0518</t>
  </si>
  <si>
    <t>Cultură populară tradiţională (R)</t>
  </si>
  <si>
    <t xml:space="preserve">Retorică (R) </t>
  </si>
  <si>
    <t>Mitologie română (R)</t>
  </si>
  <si>
    <t>DS0621</t>
  </si>
  <si>
    <t>Literatură actuală (R)</t>
  </si>
  <si>
    <t>DS0622</t>
  </si>
  <si>
    <t>DS0623</t>
  </si>
  <si>
    <t>DS0624</t>
  </si>
  <si>
    <t>DS0625</t>
  </si>
  <si>
    <t>DS0626</t>
  </si>
  <si>
    <r>
      <t xml:space="preserve">* Creditele se acordă peste cele obligatorii şi nu se pot transfera pentru a atinge numărul de credite obligatorii.
Inscrierea la examenul de licenţă este condiţionată de obţinerea tuturor creditelor aferente disciplinei </t>
    </r>
    <r>
      <rPr>
        <i/>
        <sz val="8"/>
        <rFont val="Arial"/>
        <family val="2"/>
      </rPr>
      <t>Educaţie fizică</t>
    </r>
    <r>
      <rPr>
        <sz val="8"/>
        <rFont val="Arial"/>
        <family val="2"/>
      </rPr>
      <t>.</t>
    </r>
  </si>
  <si>
    <t xml:space="preserve">PLAN  DE ÎNVĂŢĂMÂNT </t>
  </si>
  <si>
    <t>PLAN DE ÎNVĂŢĂMÂNT</t>
  </si>
  <si>
    <t>Practică de cercetare în vederea elaborării lucrării de licenţă (48 ore)</t>
  </si>
  <si>
    <t>DC0513</t>
  </si>
  <si>
    <t>DC0514</t>
  </si>
  <si>
    <t>DS0619</t>
  </si>
  <si>
    <t>DS0620</t>
  </si>
  <si>
    <t>Educaţie antreprenorială</t>
  </si>
  <si>
    <t>14**</t>
  </si>
  <si>
    <t>**Ultimele două săptămâni din semestrul 6 sunt săptămâni de practică de cercetare în vederea elaborării lucrării de licenţă.</t>
  </si>
  <si>
    <t>Recomandate</t>
  </si>
  <si>
    <t>20-40%</t>
  </si>
  <si>
    <t>60-80%</t>
  </si>
  <si>
    <t>10-20%</t>
  </si>
  <si>
    <t>5-10%</t>
  </si>
  <si>
    <t>NUMĂR TOTAL DE ORE  / CREDITE</t>
  </si>
  <si>
    <r>
      <t>OBLIGATORII (f</t>
    </r>
    <r>
      <rPr>
        <sz val="8"/>
        <rFont val="Calibri"/>
        <family val="2"/>
        <charset val="238"/>
      </rPr>
      <t>ără practică)</t>
    </r>
  </si>
  <si>
    <t xml:space="preserve">Forme de evaluare </t>
  </si>
  <si>
    <t>10E + 6Cv</t>
  </si>
  <si>
    <t>NR. DE CREDITE*</t>
  </si>
  <si>
    <r>
      <t>* La num</t>
    </r>
    <r>
      <rPr>
        <sz val="8"/>
        <rFont val="Calibri"/>
        <family val="2"/>
        <charset val="238"/>
      </rPr>
      <t>ă</t>
    </r>
    <r>
      <rPr>
        <sz val="8"/>
        <rFont val="Arial"/>
        <family val="2"/>
      </rPr>
      <t xml:space="preserve">rul de credite nu sunt luate </t>
    </r>
    <r>
      <rPr>
        <sz val="8"/>
        <rFont val="Calibri"/>
        <family val="2"/>
        <charset val="238"/>
      </rPr>
      <t>î</t>
    </r>
    <r>
      <rPr>
        <sz val="8"/>
        <rFont val="Arial"/>
        <family val="2"/>
      </rPr>
      <t>n calcul creditele de la educa</t>
    </r>
    <r>
      <rPr>
        <sz val="8"/>
        <rFont val="Calibri"/>
        <family val="2"/>
        <charset val="238"/>
      </rPr>
      <t>ţ</t>
    </r>
    <r>
      <rPr>
        <sz val="8"/>
        <rFont val="Arial"/>
        <family val="2"/>
      </rPr>
      <t>ie fizic</t>
    </r>
    <r>
      <rPr>
        <sz val="8"/>
        <rFont val="Calibri"/>
        <family val="2"/>
        <charset val="238"/>
      </rPr>
      <t>ă</t>
    </r>
  </si>
  <si>
    <t>5E+6C</t>
  </si>
  <si>
    <t>4E+5C</t>
  </si>
  <si>
    <r>
      <t xml:space="preserve">Universitatea </t>
    </r>
    <r>
      <rPr>
        <b/>
        <sz val="10"/>
        <rFont val="Times New Roman"/>
        <family val="1"/>
        <charset val="238"/>
      </rPr>
      <t>„</t>
    </r>
    <r>
      <rPr>
        <b/>
        <sz val="10"/>
        <rFont val="Arial"/>
        <family val="2"/>
      </rPr>
      <t>Ştefan cel Mare</t>
    </r>
    <r>
      <rPr>
        <b/>
        <sz val="10"/>
        <rFont val="Times New Roman"/>
        <family val="1"/>
        <charset val="238"/>
      </rPr>
      <t>”</t>
    </r>
    <r>
      <rPr>
        <b/>
        <sz val="10"/>
        <rFont val="Arial"/>
        <family val="2"/>
      </rPr>
      <t xml:space="preserve"> din Suceava</t>
    </r>
  </si>
  <si>
    <r>
      <t xml:space="preserve">Programul de studiu: </t>
    </r>
    <r>
      <rPr>
        <b/>
        <i/>
        <sz val="10"/>
        <rFont val="Arial"/>
        <family val="2"/>
        <charset val="238"/>
      </rPr>
      <t>Limba şi literatura română - O limbă şi literatură modernă (franceză/germană)</t>
    </r>
  </si>
  <si>
    <r>
      <t xml:space="preserve">Specializarea: </t>
    </r>
    <r>
      <rPr>
        <b/>
        <i/>
        <sz val="10"/>
        <rFont val="Arial"/>
        <family val="2"/>
        <charset val="238"/>
      </rPr>
      <t>Limba şi literatura română - Limba şi literatura franceză</t>
    </r>
  </si>
  <si>
    <t>Valabil începând cu anul universitar: 2021-2022</t>
  </si>
  <si>
    <t>Cerinţe pentru obţinerea diplomei:</t>
  </si>
  <si>
    <r>
      <t xml:space="preserve">Înscrierea la examenul de licenţă este condiţionată de obţinerea tuturor creditelor aferente disciplinei </t>
    </r>
    <r>
      <rPr>
        <i/>
        <sz val="10"/>
        <color rgb="FF000000"/>
        <rFont val="Arial"/>
        <family val="2"/>
        <charset val="1"/>
      </rPr>
      <t>Educaţie fizică.</t>
    </r>
  </si>
  <si>
    <t>de credite din disciplinele obligatorii conform planului de învățământ</t>
  </si>
  <si>
    <t>credite la examenul de licență</t>
  </si>
  <si>
    <r>
      <t xml:space="preserve">Universitatea </t>
    </r>
    <r>
      <rPr>
        <sz val="10"/>
        <rFont val="Times New Roman"/>
        <family val="1"/>
        <charset val="238"/>
      </rPr>
      <t>„</t>
    </r>
    <r>
      <rPr>
        <sz val="10"/>
        <rFont val="Arial"/>
        <family val="2"/>
        <charset val="238"/>
      </rPr>
      <t>Ştefan cel Mare</t>
    </r>
    <r>
      <rPr>
        <sz val="10"/>
        <rFont val="Times New Roman"/>
        <family val="1"/>
        <charset val="238"/>
      </rPr>
      <t>”</t>
    </r>
    <r>
      <rPr>
        <sz val="10"/>
        <rFont val="Arial"/>
        <family val="2"/>
        <charset val="238"/>
      </rPr>
      <t xml:space="preserve"> din Suceava</t>
    </r>
  </si>
  <si>
    <r>
      <t xml:space="preserve">Programul de studiu: </t>
    </r>
    <r>
      <rPr>
        <i/>
        <sz val="10"/>
        <rFont val="Arial"/>
        <family val="2"/>
        <charset val="238"/>
      </rPr>
      <t>Limba şi literatura română - O limbă şi literatură modernă (franceză/germană)</t>
    </r>
  </si>
  <si>
    <r>
      <t xml:space="preserve">Specializarea: </t>
    </r>
    <r>
      <rPr>
        <i/>
        <sz val="10"/>
        <rFont val="Arial"/>
        <family val="2"/>
        <charset val="238"/>
      </rPr>
      <t>Limba şi literatura română - Limba şi literatura franceză</t>
    </r>
  </si>
  <si>
    <t>Valabil începând cu anul universitar 2021-2022</t>
  </si>
  <si>
    <t xml:space="preserve">  Rector,                                                    Decan,                                            Director departament,          Responsabil program de studii,</t>
  </si>
  <si>
    <t>Prof. univ. dr. ing. Valentin POPA   Conf. univ. dr. Luminiţa-Elena TURCU   Conf. univ. dr. Claudia COSTIN      Conf. univ. dr. Simona MANOLACHE</t>
  </si>
  <si>
    <t>Prof. univ. dr. ing. Valentin POPA   Conf. univ. dr. Luminiţa-Elena TURCU   Conf. univ. dr. Claudia COSTIN  Conf. univ. dr. Simona MANOLACHE</t>
  </si>
  <si>
    <t xml:space="preserve">  Rector,                                                    Decan,                                            Director departament,      Responsabil program de studii,</t>
  </si>
  <si>
    <t>AI</t>
  </si>
  <si>
    <t>Nr. ore/semestru</t>
  </si>
  <si>
    <t>Tip de activitate</t>
  </si>
  <si>
    <t>Tip disciplina USVFLSCRFID</t>
  </si>
  <si>
    <t>Categorie disciplină</t>
  </si>
  <si>
    <t>DOb</t>
  </si>
  <si>
    <t>Discipline opționale</t>
  </si>
  <si>
    <t>Dop</t>
  </si>
  <si>
    <t>DOp</t>
  </si>
  <si>
    <t>DFc</t>
  </si>
  <si>
    <t>Limba română contemporană: Fonetică, lexicologie și semantică</t>
  </si>
  <si>
    <t xml:space="preserve">Literatura română: Epoca veche şi paşoptistă                              </t>
  </si>
  <si>
    <t xml:space="preserve">Limba franceză contemporană: Fonetică și fonologie </t>
  </si>
  <si>
    <t>Literatura franceză: Secolul al XVII-lea</t>
  </si>
  <si>
    <t>Practica limbii franceze (I)</t>
  </si>
  <si>
    <t>Educaţie fizică</t>
  </si>
  <si>
    <t>Limba română contemporană: Morfologie (I)</t>
  </si>
  <si>
    <t xml:space="preserve">Literatura română: Epoca marilor clasici (I)                              </t>
  </si>
  <si>
    <t>Limba franceză contemporană: Morfosintaxa grupului nominal</t>
  </si>
  <si>
    <t>Literatura franceză: Secolul al XVIII-lea</t>
  </si>
  <si>
    <t>Practica limbii franceze (II)</t>
  </si>
  <si>
    <t>1**</t>
  </si>
  <si>
    <t>DS0302</t>
  </si>
  <si>
    <t>Literatura română: Epoca marilor clasici (II)</t>
  </si>
  <si>
    <t>Limba franceză contemporană: Morfosintaxa grupului verbal</t>
  </si>
  <si>
    <t>Literatura franceză: Secolul al XIX-lea (I)</t>
  </si>
  <si>
    <t>DC0306</t>
  </si>
  <si>
    <t>DS0407</t>
  </si>
  <si>
    <t>Literatura română: Proza interbelică</t>
  </si>
  <si>
    <t>Limba franceză contemporană: Sintaxa frazei</t>
  </si>
  <si>
    <t>Literatura franceză: Secolul al XIX-lea (II)</t>
  </si>
  <si>
    <t>DF0312</t>
  </si>
  <si>
    <t>DS0314</t>
  </si>
  <si>
    <t>Cartea pentru copii: text, imagine și marketing (F)</t>
  </si>
  <si>
    <t>DF0316</t>
  </si>
  <si>
    <t>Literaturi, arte și jocuri de cuvinte (F)</t>
  </si>
  <si>
    <t>Poetică și poietică I (F)</t>
  </si>
  <si>
    <t>DS0318</t>
  </si>
  <si>
    <t>Literatură autobiografică I (F)</t>
  </si>
  <si>
    <t>DS0420</t>
  </si>
  <si>
    <t>Practica limbii (R)</t>
  </si>
  <si>
    <t>Traducerea cărților pentru copii (F)</t>
  </si>
  <si>
    <t>Jocuri de cuvinte în literaturile francofone (F)</t>
  </si>
  <si>
    <t>Poetică și poietică II (F)</t>
  </si>
  <si>
    <t>Literatură autobiografică II (F)</t>
  </si>
  <si>
    <t>DC0328</t>
  </si>
  <si>
    <t xml:space="preserve">Limba latină </t>
  </si>
  <si>
    <t>DC0329</t>
  </si>
  <si>
    <t>Limba străină</t>
  </si>
  <si>
    <t>DD0330</t>
  </si>
  <si>
    <t>DC0431</t>
  </si>
  <si>
    <t>DD0432</t>
  </si>
  <si>
    <r>
      <t>Didactica specialită</t>
    </r>
    <r>
      <rPr>
        <sz val="8"/>
        <rFont val="Calibri"/>
        <family val="2"/>
      </rPr>
      <t>ţ</t>
    </r>
    <r>
      <rPr>
        <sz val="8"/>
        <rFont val="Arial"/>
        <family val="2"/>
      </rPr>
      <t>ii</t>
    </r>
  </si>
  <si>
    <t>5E+1C</t>
  </si>
  <si>
    <t>1E+3C</t>
  </si>
  <si>
    <t>Literatura română: Poezia interbelică</t>
  </si>
  <si>
    <t>Limba franceză contemporană: Analiza discursului</t>
  </si>
  <si>
    <t>Literatura franceză: Secolul al XX-lea și al XXI-lea (I)</t>
  </si>
  <si>
    <t>Literatura română: Perioada postbelică</t>
  </si>
  <si>
    <t>Literatura franceză: Secolul al XX-lea și al XXI-lea (II)</t>
  </si>
  <si>
    <t>Traduceri I (F)</t>
  </si>
  <si>
    <t>Discurs mediatic și stereotipuri culturale (F)</t>
  </si>
  <si>
    <t>Argumentare și gândire critică (F)</t>
  </si>
  <si>
    <t>Dramaturgia românească a secolului XX (R)</t>
  </si>
  <si>
    <t>Traduceri II (F)</t>
  </si>
  <si>
    <t>Interpretariat în turismul cultural (F)</t>
  </si>
  <si>
    <t>Discursul științific (F)</t>
  </si>
  <si>
    <t>RECAPITULAȚIE</t>
  </si>
  <si>
    <t>Instruire asistată pe calculator</t>
  </si>
  <si>
    <t>Evaluarea finală - Portofoliu didactic</t>
  </si>
  <si>
    <t>Total ore opționale pe semestru</t>
  </si>
  <si>
    <t>Total ore facultative pe semestru</t>
  </si>
  <si>
    <t>9E + 10Cv</t>
  </si>
  <si>
    <t>27E (50.94%) + 26Cv (49.06%)</t>
  </si>
  <si>
    <r>
      <t>Raport ore de AI / ore de TC+AT+AA (fără practic</t>
    </r>
    <r>
      <rPr>
        <sz val="8"/>
        <rFont val="Calibri"/>
        <family val="2"/>
        <charset val="238"/>
      </rPr>
      <t>ă</t>
    </r>
    <r>
      <rPr>
        <sz val="8"/>
        <rFont val="Arial"/>
        <family val="2"/>
      </rPr>
      <t>) 942/970=0.971</t>
    </r>
  </si>
  <si>
    <t>Limba franceză contemporană: Elemente de pragma-semantică a grupului nominal</t>
  </si>
  <si>
    <t>b) Comunicarea eficientă, scrisă şi orală, în limbile studiate;</t>
  </si>
  <si>
    <t>e) Descrierea sistemului fonetic, gramatical şi lexical al limbilor studiate şi utilizarea acestuia în producerea şi traducerea de texte şi în interacţiunea verbală;</t>
  </si>
  <si>
    <t>f) Analiza textelor literare în limbile moderne, în contextul tradiţiilor literare din culturile de referinţă.</t>
  </si>
  <si>
    <t>c) Organizarea unui proiect individual de formare continuă; îndeplinirea obiectivelor de formare prin activităţi de informare, prin proiecte în echipă şi prin participarea la programe instituţionale de dezvoltare personală şi profesională.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</si>
</sst>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Calibri"/>
      <family val="2"/>
    </font>
    <font>
      <sz val="6"/>
      <name val="Arial"/>
      <family val="2"/>
    </font>
    <font>
      <sz val="8"/>
      <name val="Calibri"/>
      <family val="2"/>
      <charset val="238"/>
    </font>
    <font>
      <b/>
      <sz val="10"/>
      <name val="Arial CE"/>
    </font>
    <font>
      <b/>
      <sz val="8"/>
      <name val="Arial CE"/>
      <family val="2"/>
    </font>
    <font>
      <b/>
      <sz val="14"/>
      <name val="Arial CE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i/>
      <sz val="10"/>
      <color rgb="FF000000"/>
      <name val="Arial"/>
      <family val="2"/>
      <charset val="1"/>
    </font>
    <font>
      <sz val="10"/>
      <name val="Times New Roman"/>
      <family val="1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59"/>
      </bottom>
      <diagonal/>
    </border>
    <border>
      <left/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/>
      <bottom/>
      <diagonal/>
    </border>
    <border>
      <left/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/>
      <top style="thin">
        <color indexed="64"/>
      </top>
      <bottom/>
      <diagonal/>
    </border>
    <border>
      <left style="thin">
        <color indexed="59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/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59"/>
      </bottom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59"/>
      </bottom>
      <diagonal/>
    </border>
    <border>
      <left/>
      <right style="thin">
        <color indexed="64"/>
      </right>
      <top style="medium">
        <color indexed="5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justify" vertical="top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1" fontId="3" fillId="0" borderId="0" xfId="0" applyNumberFormat="1" applyFont="1"/>
    <xf numFmtId="0" fontId="7" fillId="0" borderId="0" xfId="0" applyFont="1" applyBorder="1"/>
    <xf numFmtId="0" fontId="4" fillId="0" borderId="0" xfId="0" applyFont="1" applyBorder="1" applyAlignment="1">
      <alignment horizontal="centerContinuous"/>
    </xf>
    <xf numFmtId="0" fontId="1" fillId="0" borderId="1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Border="1"/>
    <xf numFmtId="0" fontId="1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vertical="center" shrinkToFit="1"/>
    </xf>
    <xf numFmtId="0" fontId="3" fillId="0" borderId="0" xfId="0" applyFont="1" applyBorder="1"/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/>
    <xf numFmtId="0" fontId="5" fillId="0" borderId="0" xfId="0" applyFont="1" applyBorder="1" applyAlignment="1">
      <alignment horizontal="centerContinuous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shrinkToFit="1"/>
    </xf>
    <xf numFmtId="0" fontId="2" fillId="0" borderId="0" xfId="0" applyFont="1"/>
    <xf numFmtId="0" fontId="1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shrinkToFit="1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ont="1"/>
    <xf numFmtId="0" fontId="1" fillId="0" borderId="2" xfId="0" applyFont="1" applyBorder="1" applyAlignment="1">
      <alignment horizontal="left" vertical="center"/>
    </xf>
    <xf numFmtId="0" fontId="0" fillId="0" borderId="0" xfId="0" applyFont="1" applyFill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2" xfId="0" applyFont="1" applyBorder="1"/>
    <xf numFmtId="0" fontId="0" fillId="0" borderId="0" xfId="0" applyFill="1" applyAlignment="1">
      <alignment horizontal="justify" vertical="top"/>
    </xf>
    <xf numFmtId="0" fontId="0" fillId="0" borderId="0" xfId="0" applyFill="1"/>
    <xf numFmtId="0" fontId="1" fillId="0" borderId="3" xfId="0" applyFont="1" applyBorder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shrinkToFit="1"/>
    </xf>
    <xf numFmtId="0" fontId="1" fillId="2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shrinkToFit="1"/>
    </xf>
    <xf numFmtId="0" fontId="1" fillId="0" borderId="2" xfId="0" applyFont="1" applyBorder="1" applyAlignment="1">
      <alignment horizontal="center" wrapText="1"/>
    </xf>
    <xf numFmtId="0" fontId="1" fillId="0" borderId="2" xfId="1" applyFont="1" applyBorder="1" applyAlignment="1">
      <alignment vertical="center" wrapText="1"/>
    </xf>
    <xf numFmtId="0" fontId="14" fillId="0" borderId="4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shrinkToFit="1"/>
    </xf>
    <xf numFmtId="0" fontId="1" fillId="0" borderId="4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shrinkToFi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1" xfId="2" applyFont="1" applyBorder="1" applyAlignment="1">
      <alignment vertical="center" wrapText="1"/>
    </xf>
    <xf numFmtId="0" fontId="14" fillId="0" borderId="2" xfId="2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/>
    </xf>
    <xf numFmtId="0" fontId="1" fillId="0" borderId="24" xfId="2" applyFont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 shrinkToFit="1"/>
    </xf>
    <xf numFmtId="0" fontId="1" fillId="0" borderId="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4" fillId="0" borderId="20" xfId="1" applyFont="1" applyBorder="1" applyAlignment="1">
      <alignment horizontal="center" vertical="center" shrinkToFit="1"/>
    </xf>
    <xf numFmtId="0" fontId="14" fillId="0" borderId="4" xfId="1" applyFont="1" applyBorder="1" applyAlignment="1">
      <alignment horizontal="center" vertical="center" shrinkToFit="1"/>
    </xf>
    <xf numFmtId="0" fontId="14" fillId="0" borderId="27" xfId="1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Continuous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6" fillId="0" borderId="0" xfId="0" applyFont="1"/>
    <xf numFmtId="0" fontId="16" fillId="0" borderId="0" xfId="0" applyFont="1"/>
    <xf numFmtId="0" fontId="17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Border="1" applyAlignment="1"/>
    <xf numFmtId="0" fontId="6" fillId="0" borderId="0" xfId="0" applyFont="1" applyAlignment="1">
      <alignment horizontal="left"/>
    </xf>
    <xf numFmtId="0" fontId="1" fillId="0" borderId="2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/>
    </xf>
    <xf numFmtId="0" fontId="19" fillId="0" borderId="0" xfId="0" applyFont="1"/>
    <xf numFmtId="0" fontId="3" fillId="0" borderId="2" xfId="0" applyFont="1" applyBorder="1"/>
    <xf numFmtId="0" fontId="1" fillId="0" borderId="5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/>
    </xf>
    <xf numFmtId="17" fontId="1" fillId="0" borderId="2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6" fontId="1" fillId="0" borderId="5" xfId="0" applyNumberFormat="1" applyFont="1" applyBorder="1" applyAlignment="1">
      <alignment horizontal="center"/>
    </xf>
    <xf numFmtId="0" fontId="19" fillId="0" borderId="0" xfId="0" applyFont="1" applyBorder="1"/>
    <xf numFmtId="0" fontId="3" fillId="0" borderId="27" xfId="0" applyFont="1" applyBorder="1"/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6" fillId="0" borderId="0" xfId="0" applyFont="1" applyAlignment="1">
      <alignment horizontal="center"/>
    </xf>
    <xf numFmtId="0" fontId="0" fillId="0" borderId="0" xfId="0" applyFont="1" applyBorder="1"/>
    <xf numFmtId="0" fontId="7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Fill="1" applyBorder="1"/>
    <xf numFmtId="0" fontId="6" fillId="0" borderId="0" xfId="0" applyFont="1" applyAlignment="1"/>
    <xf numFmtId="0" fontId="3" fillId="0" borderId="0" xfId="0" applyFont="1" applyFill="1" applyAlignment="1"/>
    <xf numFmtId="0" fontId="3" fillId="0" borderId="0" xfId="0" applyFont="1" applyAlignment="1"/>
    <xf numFmtId="0" fontId="24" fillId="0" borderId="0" xfId="0" applyFont="1"/>
    <xf numFmtId="0" fontId="7" fillId="0" borderId="0" xfId="0" applyFont="1" applyAlignment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shrinkToFit="1"/>
    </xf>
    <xf numFmtId="0" fontId="1" fillId="0" borderId="5" xfId="0" applyFont="1" applyFill="1" applyBorder="1" applyAlignment="1">
      <alignment horizont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28" xfId="0" applyFont="1" applyFill="1" applyBorder="1" applyAlignment="1">
      <alignment horizont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wrapText="1" shrinkToFit="1"/>
    </xf>
    <xf numFmtId="0" fontId="19" fillId="0" borderId="0" xfId="0" applyFont="1" applyFill="1" applyAlignment="1">
      <alignment horizontal="left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wrapText="1" shrinkToFit="1"/>
    </xf>
    <xf numFmtId="0" fontId="1" fillId="0" borderId="2" xfId="0" applyFont="1" applyFill="1" applyBorder="1" applyAlignment="1">
      <alignment wrapText="1"/>
    </xf>
    <xf numFmtId="0" fontId="19" fillId="0" borderId="0" xfId="0" applyFont="1" applyFill="1"/>
    <xf numFmtId="0" fontId="1" fillId="0" borderId="6" xfId="0" applyFont="1" applyFill="1" applyBorder="1" applyAlignment="1">
      <alignment shrinkToFit="1"/>
    </xf>
    <xf numFmtId="0" fontId="19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center" wrapText="1" shrinkToFit="1"/>
    </xf>
    <xf numFmtId="0" fontId="1" fillId="0" borderId="5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shrinkToFit="1"/>
    </xf>
    <xf numFmtId="0" fontId="1" fillId="0" borderId="5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19" fillId="0" borderId="0" xfId="0" applyFont="1" applyFill="1" applyAlignment="1">
      <alignment wrapText="1"/>
    </xf>
    <xf numFmtId="0" fontId="1" fillId="0" borderId="3" xfId="0" applyFont="1" applyFill="1" applyBorder="1" applyAlignment="1">
      <alignment shrinkToFit="1"/>
    </xf>
    <xf numFmtId="0" fontId="1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wrapText="1"/>
    </xf>
    <xf numFmtId="0" fontId="19" fillId="0" borderId="2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left" vertical="center" wrapText="1"/>
    </xf>
    <xf numFmtId="0" fontId="1" fillId="0" borderId="4" xfId="1" applyFont="1" applyBorder="1" applyAlignment="1">
      <alignment vertical="center" wrapText="1"/>
    </xf>
    <xf numFmtId="0" fontId="1" fillId="0" borderId="5" xfId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horizontal="justify"/>
    </xf>
    <xf numFmtId="0" fontId="18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textRotation="90" wrapText="1"/>
    </xf>
    <xf numFmtId="0" fontId="1" fillId="0" borderId="28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6" fillId="0" borderId="0" xfId="0" applyFont="1" applyBorder="1" applyAlignment="1">
      <alignment horizontal="center"/>
    </xf>
    <xf numFmtId="0" fontId="24" fillId="0" borderId="0" xfId="0" applyFont="1" applyBorder="1" applyAlignment="1">
      <alignment shrinkToFit="1"/>
    </xf>
    <xf numFmtId="0" fontId="0" fillId="0" borderId="0" xfId="0" applyFont="1" applyBorder="1" applyAlignment="1">
      <alignment shrinkToFit="1"/>
    </xf>
    <xf numFmtId="0" fontId="24" fillId="0" borderId="0" xfId="0" applyFont="1" applyBorder="1"/>
    <xf numFmtId="0" fontId="0" fillId="0" borderId="0" xfId="0" applyFont="1" applyBorder="1"/>
    <xf numFmtId="0" fontId="7" fillId="0" borderId="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vertical="center" wrapText="1"/>
    </xf>
    <xf numFmtId="2" fontId="1" fillId="0" borderId="4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2" xfId="0" applyFont="1" applyFill="1" applyBorder="1"/>
    <xf numFmtId="1" fontId="1" fillId="0" borderId="6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1" fontId="1" fillId="0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/>
  </cellXfs>
  <cellStyles count="3">
    <cellStyle name="Normal" xfId="0" builtinId="0"/>
    <cellStyle name="Normal 3" xfId="1"/>
    <cellStyle name="Normal 4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7"/>
  <sheetViews>
    <sheetView workbookViewId="0">
      <selection activeCell="M21" sqref="M21"/>
    </sheetView>
  </sheetViews>
  <sheetFormatPr defaultRowHeight="12.75"/>
  <cols>
    <col min="5" max="5" width="12" customWidth="1"/>
    <col min="9" max="9" width="10.28515625" customWidth="1"/>
    <col min="10" max="10" width="10.7109375" customWidth="1"/>
  </cols>
  <sheetData>
    <row r="1" spans="1:10">
      <c r="A1" s="124" t="s">
        <v>198</v>
      </c>
      <c r="B1" s="124"/>
      <c r="C1" s="124"/>
      <c r="D1" s="124"/>
      <c r="E1" s="124"/>
    </row>
    <row r="2" spans="1:10">
      <c r="A2" s="124" t="s">
        <v>28</v>
      </c>
      <c r="B2" s="124"/>
      <c r="C2" s="124"/>
      <c r="D2" s="124"/>
      <c r="E2" s="124"/>
    </row>
    <row r="3" spans="1:10" ht="12.95" customHeight="1">
      <c r="A3" s="125"/>
      <c r="B3" s="126"/>
      <c r="C3" s="126"/>
    </row>
    <row r="4" spans="1:10" ht="12.95" customHeight="1">
      <c r="A4" s="125"/>
      <c r="B4" s="126"/>
      <c r="C4" s="126"/>
    </row>
    <row r="5" spans="1:10" ht="12.95" customHeight="1">
      <c r="A5" s="125"/>
      <c r="B5" s="126"/>
      <c r="C5" s="126"/>
    </row>
    <row r="6" spans="1:10" ht="12.95" customHeight="1">
      <c r="A6" s="125"/>
      <c r="B6" s="126"/>
      <c r="C6" s="126"/>
    </row>
    <row r="7" spans="1:10">
      <c r="A7" s="124" t="s">
        <v>32</v>
      </c>
      <c r="B7" s="124"/>
      <c r="C7" s="124"/>
      <c r="D7" s="124"/>
      <c r="E7" s="124"/>
      <c r="F7" s="124"/>
      <c r="G7" s="124"/>
      <c r="H7" s="124"/>
      <c r="I7" s="124"/>
    </row>
    <row r="8" spans="1:10">
      <c r="A8" s="214" t="s">
        <v>199</v>
      </c>
      <c r="B8" s="214"/>
      <c r="C8" s="214"/>
      <c r="D8" s="214"/>
      <c r="E8" s="214"/>
      <c r="F8" s="214"/>
      <c r="G8" s="214"/>
      <c r="H8" s="214"/>
      <c r="I8" s="214"/>
      <c r="J8" s="214"/>
    </row>
    <row r="9" spans="1:10">
      <c r="A9" s="128" t="s">
        <v>200</v>
      </c>
      <c r="B9" s="128"/>
      <c r="C9" s="128"/>
      <c r="D9" s="128"/>
      <c r="E9" s="128"/>
      <c r="F9" s="128"/>
      <c r="G9" s="128"/>
      <c r="H9" s="124"/>
      <c r="I9" s="124"/>
    </row>
    <row r="10" spans="1:10">
      <c r="A10" s="124" t="s">
        <v>76</v>
      </c>
      <c r="B10" s="124"/>
      <c r="C10" s="124"/>
      <c r="D10" s="124"/>
      <c r="E10" s="124"/>
      <c r="F10" s="124"/>
      <c r="G10" s="124"/>
      <c r="H10" s="124"/>
      <c r="I10" s="124"/>
    </row>
    <row r="11" spans="1:10">
      <c r="A11" s="124" t="s">
        <v>24</v>
      </c>
      <c r="B11" s="124"/>
      <c r="C11" s="129"/>
      <c r="D11" s="124"/>
      <c r="E11" s="124"/>
      <c r="F11" s="124"/>
      <c r="G11" s="124"/>
      <c r="H11" s="124"/>
      <c r="I11" s="124"/>
    </row>
    <row r="12" spans="1:10">
      <c r="A12" s="129" t="s">
        <v>201</v>
      </c>
      <c r="B12" s="129"/>
      <c r="C12" s="129"/>
      <c r="D12" s="124"/>
      <c r="E12" s="124"/>
      <c r="F12" s="124"/>
      <c r="G12" s="124"/>
      <c r="H12" s="124"/>
      <c r="I12" s="124"/>
    </row>
    <row r="13" spans="1:10" ht="12.95" customHeight="1">
      <c r="A13" s="125"/>
      <c r="B13" s="126"/>
      <c r="C13" s="126"/>
    </row>
    <row r="14" spans="1:10" ht="12.95" customHeight="1">
      <c r="A14" s="125"/>
      <c r="B14" s="126"/>
      <c r="C14" s="126"/>
    </row>
    <row r="15" spans="1:10" ht="12.95" customHeight="1">
      <c r="A15" s="125"/>
      <c r="B15" s="126"/>
      <c r="C15" s="126"/>
    </row>
    <row r="16" spans="1:10" ht="18">
      <c r="A16" s="220" t="s">
        <v>176</v>
      </c>
      <c r="B16" s="220"/>
      <c r="C16" s="220"/>
      <c r="D16" s="220"/>
      <c r="E16" s="220"/>
      <c r="F16" s="220"/>
      <c r="G16" s="220"/>
      <c r="H16" s="220"/>
      <c r="I16" s="220"/>
      <c r="J16" s="220"/>
    </row>
    <row r="17" spans="1:10" ht="12.95" customHeight="1">
      <c r="A17" s="127"/>
      <c r="B17" s="127"/>
      <c r="C17" s="127"/>
    </row>
    <row r="18" spans="1:10" ht="12.95" customHeight="1">
      <c r="A18" s="127"/>
      <c r="B18" s="127"/>
      <c r="C18" s="127"/>
    </row>
    <row r="19" spans="1:10" ht="12.95" customHeight="1">
      <c r="A19" s="127"/>
      <c r="B19" s="127"/>
      <c r="C19" s="127"/>
    </row>
    <row r="20" spans="1:10" ht="12.95" customHeight="1">
      <c r="A20" s="127"/>
      <c r="B20" s="127"/>
      <c r="C20" s="127"/>
    </row>
    <row r="21" spans="1:10" ht="12.95" customHeight="1">
      <c r="A21" s="127"/>
      <c r="B21" s="127"/>
      <c r="C21" s="127"/>
    </row>
    <row r="22" spans="1:10" ht="12.95" customHeight="1">
      <c r="A22" s="127"/>
      <c r="B22" s="127"/>
      <c r="C22" s="127"/>
    </row>
    <row r="23" spans="1:10" ht="12.95" customHeight="1">
      <c r="A23" s="127"/>
      <c r="B23" s="127"/>
      <c r="C23" s="127"/>
    </row>
    <row r="24" spans="1:10">
      <c r="A24" s="162" t="s">
        <v>202</v>
      </c>
    </row>
    <row r="25" spans="1:10" ht="30" customHeight="1">
      <c r="B25" s="215" t="s">
        <v>203</v>
      </c>
      <c r="C25" s="215"/>
      <c r="D25" s="215"/>
      <c r="E25" s="215"/>
      <c r="F25" s="215"/>
      <c r="G25" s="215"/>
      <c r="H25" s="215"/>
      <c r="I25" s="215"/>
      <c r="J25" s="215"/>
    </row>
    <row r="26" spans="1:10">
      <c r="A26" s="163">
        <v>180</v>
      </c>
      <c r="B26" s="13" t="s">
        <v>204</v>
      </c>
    </row>
    <row r="27" spans="1:10">
      <c r="A27" s="164">
        <v>10</v>
      </c>
      <c r="B27" t="s">
        <v>205</v>
      </c>
    </row>
    <row r="33" spans="1:10" ht="12.75" customHeight="1"/>
    <row r="34" spans="1:10" ht="12.75" customHeight="1">
      <c r="A34" s="219"/>
      <c r="B34" s="219"/>
      <c r="C34" s="219"/>
      <c r="D34" s="219"/>
      <c r="E34" s="219"/>
      <c r="F34" s="219"/>
      <c r="G34" s="219"/>
      <c r="H34" s="219"/>
      <c r="I34" s="219"/>
      <c r="J34" s="219"/>
    </row>
    <row r="35" spans="1:10" ht="12.75" customHeight="1">
      <c r="A35" s="216"/>
      <c r="B35" s="216"/>
      <c r="C35" s="216"/>
      <c r="D35" s="216"/>
      <c r="E35" s="216"/>
      <c r="F35" s="216"/>
      <c r="G35" s="216"/>
      <c r="H35" s="216"/>
      <c r="I35" s="216"/>
      <c r="J35" s="216"/>
    </row>
    <row r="36" spans="1:10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52" customFormat="1" ht="24.75" customHeight="1">
      <c r="A38" s="217"/>
      <c r="B38" s="217"/>
      <c r="C38" s="217"/>
      <c r="D38" s="217"/>
      <c r="E38" s="217"/>
      <c r="F38" s="217"/>
      <c r="G38" s="217"/>
      <c r="H38" s="217"/>
      <c r="I38" s="217"/>
      <c r="J38" s="51"/>
    </row>
    <row r="39" spans="1:10" s="52" customFormat="1" ht="12.7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s="52" customFormat="1" ht="12.7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s="52" customFormat="1" ht="24.75" customHeight="1">
      <c r="A41" s="218"/>
      <c r="B41" s="218"/>
      <c r="C41" s="218"/>
      <c r="D41" s="218"/>
      <c r="E41" s="218"/>
      <c r="F41" s="218"/>
      <c r="G41" s="218"/>
      <c r="H41" s="218"/>
      <c r="I41" s="218"/>
      <c r="J41" s="57"/>
    </row>
    <row r="42" spans="1:10" ht="12.75" customHeight="1">
      <c r="A42" s="51"/>
      <c r="B42" s="51"/>
      <c r="C42" s="51"/>
      <c r="D42" s="51"/>
      <c r="E42" s="51"/>
      <c r="F42" s="51"/>
      <c r="G42" s="51"/>
      <c r="H42" s="51"/>
      <c r="I42" s="51"/>
    </row>
    <row r="43" spans="1:10" ht="12.75" customHeight="1">
      <c r="A43" s="51"/>
      <c r="B43" s="51"/>
      <c r="C43" s="51"/>
      <c r="D43" s="51"/>
      <c r="E43" s="51"/>
      <c r="F43" s="51"/>
      <c r="G43" s="51"/>
      <c r="H43" s="51"/>
      <c r="I43" s="51"/>
    </row>
    <row r="44" spans="1:10" ht="12.75" customHeight="1">
      <c r="A44" s="52"/>
      <c r="B44" s="52"/>
      <c r="C44" s="52"/>
      <c r="D44" s="52"/>
      <c r="E44" s="52"/>
      <c r="F44" s="52"/>
      <c r="G44" s="52"/>
      <c r="H44" s="52"/>
      <c r="I44" s="52"/>
    </row>
    <row r="45" spans="1:10">
      <c r="A45" s="52"/>
      <c r="B45" s="52"/>
      <c r="C45" s="52"/>
      <c r="D45" s="52"/>
      <c r="E45" s="52"/>
      <c r="F45" s="52"/>
      <c r="G45" s="52"/>
      <c r="H45" s="52"/>
      <c r="I45" s="52"/>
    </row>
    <row r="46" spans="1:10">
      <c r="A46" s="52"/>
      <c r="B46" s="52"/>
      <c r="C46" s="52"/>
      <c r="D46" s="52"/>
      <c r="E46" s="52"/>
      <c r="F46" s="52"/>
      <c r="G46" s="52"/>
      <c r="H46" s="52"/>
      <c r="I46" s="52"/>
    </row>
    <row r="47" spans="1:10">
      <c r="A47" s="52"/>
      <c r="B47" s="52"/>
      <c r="C47" s="52"/>
      <c r="D47" s="52"/>
      <c r="E47" s="52"/>
      <c r="F47" s="52"/>
      <c r="G47" s="52"/>
      <c r="H47" s="52"/>
      <c r="I47" s="52"/>
    </row>
  </sheetData>
  <mergeCells count="7">
    <mergeCell ref="A8:J8"/>
    <mergeCell ref="B25:J25"/>
    <mergeCell ref="A35:J35"/>
    <mergeCell ref="A38:I38"/>
    <mergeCell ref="A41:I41"/>
    <mergeCell ref="A34:J34"/>
    <mergeCell ref="A16:J16"/>
  </mergeCells>
  <phoneticPr fontId="0" type="noConversion"/>
  <pageMargins left="0.5" right="0" top="1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58"/>
  <sheetViews>
    <sheetView tabSelected="1" topLeftCell="A13" workbookViewId="0">
      <selection activeCell="S19" sqref="S19"/>
    </sheetView>
  </sheetViews>
  <sheetFormatPr defaultRowHeight="12.75"/>
  <cols>
    <col min="1" max="1" width="3.28515625" style="13" customWidth="1"/>
    <col min="2" max="2" width="29.85546875" style="13" customWidth="1"/>
    <col min="3" max="3" width="10.7109375" style="13" customWidth="1"/>
    <col min="4" max="4" width="5" style="15" customWidth="1"/>
    <col min="5" max="5" width="3.5703125" style="13" bestFit="1" customWidth="1"/>
    <col min="6" max="8" width="3.42578125" style="13" customWidth="1"/>
    <col min="9" max="9" width="6.7109375" style="13" customWidth="1"/>
    <col min="10" max="10" width="4.7109375" style="13" customWidth="1"/>
    <col min="11" max="11" width="3.5703125" style="13" customWidth="1"/>
    <col min="12" max="12" width="3.7109375" style="13" customWidth="1"/>
    <col min="13" max="13" width="3.5703125" style="13" bestFit="1" customWidth="1"/>
    <col min="14" max="14" width="3.7109375" style="13" customWidth="1"/>
    <col min="15" max="15" width="6.28515625" style="13" customWidth="1"/>
    <col min="16" max="16" width="4.85546875" style="13" customWidth="1"/>
    <col min="17" max="16384" width="9.140625" style="13"/>
  </cols>
  <sheetData>
    <row r="1" spans="1:18" customFormat="1">
      <c r="A1" s="165" t="s">
        <v>206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customFormat="1">
      <c r="A2" t="s">
        <v>28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customFormat="1">
      <c r="A3" s="45"/>
      <c r="B3" s="45"/>
      <c r="C3" s="45"/>
      <c r="D3" s="122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customFormat="1">
      <c r="A4" s="252" t="s">
        <v>175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 customFormat="1">
      <c r="A5" s="23"/>
      <c r="B5" s="23"/>
      <c r="C5" s="144"/>
      <c r="D5" s="23"/>
      <c r="E5" s="23"/>
      <c r="F5" s="23"/>
      <c r="G5" s="23"/>
      <c r="H5" s="23"/>
      <c r="I5" s="23"/>
      <c r="J5" s="23"/>
      <c r="K5" s="23"/>
      <c r="L5" s="23"/>
    </row>
    <row r="6" spans="1:18" customFormat="1">
      <c r="A6" t="s">
        <v>32</v>
      </c>
    </row>
    <row r="7" spans="1:18" customFormat="1">
      <c r="A7" s="253" t="s">
        <v>207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</row>
    <row r="8" spans="1:18" customFormat="1">
      <c r="A8" s="255" t="s">
        <v>208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</row>
    <row r="9" spans="1:18" customFormat="1">
      <c r="A9" t="s">
        <v>76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</row>
    <row r="10" spans="1:18" customFormat="1">
      <c r="A10" t="s">
        <v>24</v>
      </c>
    </row>
    <row r="11" spans="1:18" customFormat="1">
      <c r="A11" s="165" t="s">
        <v>209</v>
      </c>
    </row>
    <row r="12" spans="1:18" ht="28.5" customHeight="1">
      <c r="A12" s="33" t="s">
        <v>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8" ht="12.75" customHeight="1">
      <c r="A13" s="243" t="s">
        <v>14</v>
      </c>
      <c r="B13" s="246" t="s">
        <v>7</v>
      </c>
      <c r="C13" s="243" t="s">
        <v>217</v>
      </c>
      <c r="D13" s="249" t="s">
        <v>218</v>
      </c>
      <c r="E13" s="224" t="s">
        <v>8</v>
      </c>
      <c r="F13" s="224"/>
      <c r="G13" s="224"/>
      <c r="H13" s="224"/>
      <c r="I13" s="224"/>
      <c r="J13" s="224"/>
      <c r="K13" s="224" t="s">
        <v>9</v>
      </c>
      <c r="L13" s="224"/>
      <c r="M13" s="224"/>
      <c r="N13" s="224"/>
      <c r="O13" s="224"/>
      <c r="P13" s="224"/>
    </row>
    <row r="14" spans="1:18" ht="12.75" customHeight="1">
      <c r="A14" s="244"/>
      <c r="B14" s="247"/>
      <c r="C14" s="244"/>
      <c r="D14" s="250"/>
      <c r="E14" s="226" t="s">
        <v>216</v>
      </c>
      <c r="F14" s="227"/>
      <c r="G14" s="227"/>
      <c r="H14" s="228"/>
      <c r="I14" s="221" t="s">
        <v>18</v>
      </c>
      <c r="J14" s="221" t="s">
        <v>19</v>
      </c>
      <c r="K14" s="226" t="s">
        <v>216</v>
      </c>
      <c r="L14" s="227"/>
      <c r="M14" s="227"/>
      <c r="N14" s="228"/>
      <c r="O14" s="221" t="s">
        <v>18</v>
      </c>
      <c r="P14" s="221" t="s">
        <v>19</v>
      </c>
    </row>
    <row r="15" spans="1:18" ht="12.75" customHeight="1">
      <c r="A15" s="244"/>
      <c r="B15" s="247"/>
      <c r="C15" s="244"/>
      <c r="D15" s="250"/>
      <c r="E15" s="226" t="s">
        <v>215</v>
      </c>
      <c r="F15" s="227"/>
      <c r="G15" s="227"/>
      <c r="H15" s="228"/>
      <c r="I15" s="222"/>
      <c r="J15" s="222"/>
      <c r="K15" s="226" t="s">
        <v>215</v>
      </c>
      <c r="L15" s="227"/>
      <c r="M15" s="227"/>
      <c r="N15" s="228"/>
      <c r="O15" s="222"/>
      <c r="P15" s="222"/>
    </row>
    <row r="16" spans="1:18" ht="12.75" customHeight="1">
      <c r="A16" s="245"/>
      <c r="B16" s="248"/>
      <c r="C16" s="245"/>
      <c r="D16" s="251"/>
      <c r="E16" s="142" t="s">
        <v>214</v>
      </c>
      <c r="F16" s="142" t="s">
        <v>77</v>
      </c>
      <c r="G16" s="142" t="s">
        <v>78</v>
      </c>
      <c r="H16" s="142" t="s">
        <v>79</v>
      </c>
      <c r="I16" s="223"/>
      <c r="J16" s="223"/>
      <c r="K16" s="142" t="s">
        <v>214</v>
      </c>
      <c r="L16" s="142" t="s">
        <v>77</v>
      </c>
      <c r="M16" s="142" t="s">
        <v>78</v>
      </c>
      <c r="N16" s="142" t="s">
        <v>79</v>
      </c>
      <c r="O16" s="223"/>
      <c r="P16" s="223"/>
    </row>
    <row r="17" spans="1:16" ht="12.75" customHeight="1">
      <c r="A17" s="43">
        <v>1</v>
      </c>
      <c r="B17" s="62" t="s">
        <v>81</v>
      </c>
      <c r="C17" s="150" t="s">
        <v>41</v>
      </c>
      <c r="D17" s="174" t="s">
        <v>219</v>
      </c>
      <c r="E17" s="22">
        <v>28</v>
      </c>
      <c r="F17" s="22">
        <v>4</v>
      </c>
      <c r="G17" s="22">
        <v>10</v>
      </c>
      <c r="H17" s="22"/>
      <c r="I17" s="154" t="s">
        <v>10</v>
      </c>
      <c r="J17" s="154">
        <v>5</v>
      </c>
      <c r="K17" s="22"/>
      <c r="L17" s="22"/>
      <c r="M17" s="22"/>
      <c r="N17" s="22"/>
      <c r="O17" s="22"/>
      <c r="P17" s="22"/>
    </row>
    <row r="18" spans="1:16" ht="24" customHeight="1">
      <c r="A18" s="42">
        <v>2</v>
      </c>
      <c r="B18" s="177" t="s">
        <v>224</v>
      </c>
      <c r="C18" s="150" t="s">
        <v>42</v>
      </c>
      <c r="D18" s="149" t="s">
        <v>219</v>
      </c>
      <c r="E18" s="22">
        <v>28</v>
      </c>
      <c r="F18" s="22">
        <v>8</v>
      </c>
      <c r="G18" s="22">
        <v>20</v>
      </c>
      <c r="H18" s="22"/>
      <c r="I18" s="154" t="s">
        <v>10</v>
      </c>
      <c r="J18" s="154">
        <v>4</v>
      </c>
      <c r="K18" s="22"/>
      <c r="L18" s="22"/>
      <c r="M18" s="22"/>
      <c r="N18" s="22"/>
      <c r="O18" s="22"/>
      <c r="P18" s="22"/>
    </row>
    <row r="19" spans="1:16" ht="21.75" customHeight="1">
      <c r="A19" s="43">
        <v>3</v>
      </c>
      <c r="B19" s="177" t="s">
        <v>225</v>
      </c>
      <c r="C19" s="154" t="s">
        <v>43</v>
      </c>
      <c r="D19" s="149" t="s">
        <v>219</v>
      </c>
      <c r="E19" s="147">
        <v>28</v>
      </c>
      <c r="F19" s="22">
        <v>4</v>
      </c>
      <c r="G19" s="22">
        <v>10</v>
      </c>
      <c r="H19" s="22"/>
      <c r="I19" s="154" t="s">
        <v>10</v>
      </c>
      <c r="J19" s="154">
        <v>4</v>
      </c>
      <c r="K19" s="22"/>
      <c r="L19" s="22"/>
      <c r="M19" s="22"/>
      <c r="N19" s="22"/>
      <c r="O19" s="22"/>
      <c r="P19" s="22"/>
    </row>
    <row r="20" spans="1:16" ht="12.75" customHeight="1">
      <c r="A20" s="43">
        <v>4</v>
      </c>
      <c r="B20" s="62" t="s">
        <v>82</v>
      </c>
      <c r="C20" s="154" t="s">
        <v>44</v>
      </c>
      <c r="D20" s="149" t="s">
        <v>219</v>
      </c>
      <c r="E20" s="147">
        <v>28</v>
      </c>
      <c r="F20" s="22">
        <v>4</v>
      </c>
      <c r="G20" s="22">
        <v>10</v>
      </c>
      <c r="H20" s="22"/>
      <c r="I20" s="154" t="s">
        <v>86</v>
      </c>
      <c r="J20" s="154">
        <v>4</v>
      </c>
      <c r="K20" s="22"/>
      <c r="L20" s="22"/>
      <c r="M20" s="22"/>
      <c r="N20" s="22"/>
      <c r="O20" s="22"/>
      <c r="P20" s="22"/>
    </row>
    <row r="21" spans="1:16" ht="24.75" customHeight="1">
      <c r="A21" s="42">
        <v>5</v>
      </c>
      <c r="B21" s="182" t="s">
        <v>226</v>
      </c>
      <c r="C21" s="154" t="s">
        <v>45</v>
      </c>
      <c r="D21" s="147" t="s">
        <v>219</v>
      </c>
      <c r="E21" s="147">
        <v>28</v>
      </c>
      <c r="F21" s="22">
        <v>4</v>
      </c>
      <c r="G21" s="22">
        <v>10</v>
      </c>
      <c r="H21" s="22"/>
      <c r="I21" s="154" t="s">
        <v>10</v>
      </c>
      <c r="J21" s="154">
        <v>4</v>
      </c>
      <c r="K21" s="22"/>
      <c r="L21" s="22"/>
      <c r="M21" s="22"/>
      <c r="N21" s="22"/>
      <c r="O21" s="22"/>
      <c r="P21" s="22"/>
    </row>
    <row r="22" spans="1:16" ht="12.75" customHeight="1">
      <c r="A22" s="43">
        <v>6</v>
      </c>
      <c r="B22" s="178" t="s">
        <v>227</v>
      </c>
      <c r="C22" s="154" t="s">
        <v>46</v>
      </c>
      <c r="D22" s="174" t="s">
        <v>219</v>
      </c>
      <c r="E22" s="147">
        <v>28</v>
      </c>
      <c r="F22" s="22">
        <v>4</v>
      </c>
      <c r="G22" s="22">
        <v>10</v>
      </c>
      <c r="H22" s="117"/>
      <c r="I22" s="154" t="s">
        <v>10</v>
      </c>
      <c r="J22" s="154">
        <v>4</v>
      </c>
      <c r="K22" s="22"/>
      <c r="L22" s="22"/>
      <c r="M22" s="22"/>
      <c r="N22" s="22"/>
      <c r="O22" s="22"/>
      <c r="P22" s="22"/>
    </row>
    <row r="23" spans="1:16" ht="12.75" customHeight="1">
      <c r="A23" s="43">
        <v>7</v>
      </c>
      <c r="B23" s="179" t="s">
        <v>228</v>
      </c>
      <c r="C23" s="154" t="s">
        <v>83</v>
      </c>
      <c r="D23" s="149" t="s">
        <v>219</v>
      </c>
      <c r="E23" s="147"/>
      <c r="F23" s="119"/>
      <c r="G23" s="120"/>
      <c r="H23" s="22">
        <v>56</v>
      </c>
      <c r="I23" s="154" t="s">
        <v>86</v>
      </c>
      <c r="J23" s="154">
        <v>5</v>
      </c>
      <c r="K23" s="22"/>
      <c r="L23" s="22"/>
      <c r="M23" s="22"/>
      <c r="N23" s="22"/>
      <c r="O23" s="22"/>
      <c r="P23" s="22"/>
    </row>
    <row r="24" spans="1:16" ht="12.75" customHeight="1">
      <c r="A24" s="43">
        <v>8</v>
      </c>
      <c r="B24" s="180" t="s">
        <v>229</v>
      </c>
      <c r="C24" s="154" t="s">
        <v>131</v>
      </c>
      <c r="D24" s="149" t="s">
        <v>219</v>
      </c>
      <c r="E24" s="118"/>
      <c r="F24" s="116">
        <v>4</v>
      </c>
      <c r="G24" s="22">
        <v>10</v>
      </c>
      <c r="H24" s="22"/>
      <c r="I24" s="154" t="s">
        <v>86</v>
      </c>
      <c r="J24" s="154" t="s">
        <v>235</v>
      </c>
      <c r="K24" s="22"/>
      <c r="L24" s="22"/>
      <c r="M24" s="22"/>
      <c r="N24" s="22"/>
      <c r="O24" s="22"/>
      <c r="P24" s="22"/>
    </row>
    <row r="25" spans="1:16" ht="12.75" customHeight="1">
      <c r="A25" s="43">
        <v>9</v>
      </c>
      <c r="B25" s="62" t="s">
        <v>25</v>
      </c>
      <c r="C25" s="150" t="s">
        <v>132</v>
      </c>
      <c r="D25" s="147" t="s">
        <v>219</v>
      </c>
      <c r="E25" s="22"/>
      <c r="F25" s="22"/>
      <c r="G25" s="22"/>
      <c r="H25" s="22"/>
      <c r="I25" s="22"/>
      <c r="J25" s="22"/>
      <c r="K25" s="22">
        <v>28</v>
      </c>
      <c r="L25" s="22">
        <v>4</v>
      </c>
      <c r="M25" s="22">
        <v>10</v>
      </c>
      <c r="N25" s="22"/>
      <c r="O25" s="154" t="s">
        <v>10</v>
      </c>
      <c r="P25" s="154">
        <v>5</v>
      </c>
    </row>
    <row r="26" spans="1:16" s="47" customFormat="1" ht="24.75" customHeight="1">
      <c r="A26" s="42">
        <v>10</v>
      </c>
      <c r="B26" s="177" t="s">
        <v>230</v>
      </c>
      <c r="C26" s="150" t="s">
        <v>84</v>
      </c>
      <c r="D26" s="147" t="s">
        <v>219</v>
      </c>
      <c r="E26" s="44"/>
      <c r="F26" s="44"/>
      <c r="G26" s="44"/>
      <c r="H26" s="44"/>
      <c r="I26" s="44"/>
      <c r="J26" s="44"/>
      <c r="K26" s="22">
        <v>28</v>
      </c>
      <c r="L26" s="22">
        <v>4</v>
      </c>
      <c r="M26" s="22">
        <v>10</v>
      </c>
      <c r="N26" s="44"/>
      <c r="O26" s="154" t="s">
        <v>10</v>
      </c>
      <c r="P26" s="154">
        <v>4</v>
      </c>
    </row>
    <row r="27" spans="1:16" ht="12.75" customHeight="1">
      <c r="A27" s="42">
        <v>11</v>
      </c>
      <c r="B27" s="181" t="s">
        <v>231</v>
      </c>
      <c r="C27" s="154" t="s">
        <v>47</v>
      </c>
      <c r="D27" s="174" t="s">
        <v>219</v>
      </c>
      <c r="E27" s="22"/>
      <c r="F27" s="22"/>
      <c r="G27" s="22"/>
      <c r="H27" s="22"/>
      <c r="I27" s="22"/>
      <c r="J27" s="22"/>
      <c r="K27" s="22">
        <v>28</v>
      </c>
      <c r="L27" s="22">
        <v>8</v>
      </c>
      <c r="M27" s="22">
        <v>20</v>
      </c>
      <c r="N27" s="22"/>
      <c r="O27" s="154" t="s">
        <v>10</v>
      </c>
      <c r="P27" s="154">
        <v>5</v>
      </c>
    </row>
    <row r="28" spans="1:16" ht="12.75" customHeight="1">
      <c r="A28" s="43">
        <v>12</v>
      </c>
      <c r="B28" s="62" t="s">
        <v>85</v>
      </c>
      <c r="C28" s="154" t="s">
        <v>48</v>
      </c>
      <c r="D28" s="147" t="s">
        <v>219</v>
      </c>
      <c r="E28" s="22"/>
      <c r="F28" s="22"/>
      <c r="G28" s="22"/>
      <c r="H28" s="22"/>
      <c r="I28" s="22"/>
      <c r="J28" s="22"/>
      <c r="K28" s="22">
        <v>14</v>
      </c>
      <c r="L28" s="22">
        <v>8</v>
      </c>
      <c r="M28" s="22">
        <v>20</v>
      </c>
      <c r="N28" s="22"/>
      <c r="O28" s="154" t="s">
        <v>87</v>
      </c>
      <c r="P28" s="154">
        <v>3</v>
      </c>
    </row>
    <row r="29" spans="1:16" ht="24.75" customHeight="1">
      <c r="A29" s="42">
        <v>13</v>
      </c>
      <c r="B29" s="182" t="s">
        <v>232</v>
      </c>
      <c r="C29" s="154" t="s">
        <v>49</v>
      </c>
      <c r="D29" s="147" t="s">
        <v>219</v>
      </c>
      <c r="E29" s="22"/>
      <c r="F29" s="22"/>
      <c r="G29" s="22"/>
      <c r="H29" s="22"/>
      <c r="I29" s="22"/>
      <c r="J29" s="22"/>
      <c r="K29" s="22">
        <v>28</v>
      </c>
      <c r="L29" s="22">
        <v>4</v>
      </c>
      <c r="M29" s="22">
        <v>10</v>
      </c>
      <c r="N29" s="22"/>
      <c r="O29" s="154" t="s">
        <v>10</v>
      </c>
      <c r="P29" s="154">
        <v>4</v>
      </c>
    </row>
    <row r="30" spans="1:16" ht="12.75" customHeight="1">
      <c r="A30" s="42">
        <v>14</v>
      </c>
      <c r="B30" s="183" t="s">
        <v>233</v>
      </c>
      <c r="C30" s="154" t="s">
        <v>50</v>
      </c>
      <c r="D30" s="174" t="s">
        <v>219</v>
      </c>
      <c r="E30" s="22"/>
      <c r="F30" s="22"/>
      <c r="G30" s="22"/>
      <c r="H30" s="22"/>
      <c r="I30" s="22"/>
      <c r="J30" s="22"/>
      <c r="K30" s="22">
        <v>28</v>
      </c>
      <c r="L30" s="22">
        <v>4</v>
      </c>
      <c r="M30" s="22">
        <v>10</v>
      </c>
      <c r="N30" s="22"/>
      <c r="O30" s="154" t="s">
        <v>10</v>
      </c>
      <c r="P30" s="154">
        <v>4</v>
      </c>
    </row>
    <row r="31" spans="1:16" ht="12.75" customHeight="1">
      <c r="A31" s="43">
        <v>15</v>
      </c>
      <c r="B31" s="180" t="s">
        <v>234</v>
      </c>
      <c r="C31" s="154" t="s">
        <v>67</v>
      </c>
      <c r="D31" s="149" t="s">
        <v>219</v>
      </c>
      <c r="E31" s="22"/>
      <c r="F31" s="22"/>
      <c r="G31" s="22"/>
      <c r="H31" s="22"/>
      <c r="I31" s="22"/>
      <c r="J31" s="22"/>
      <c r="K31" s="22"/>
      <c r="L31" s="22"/>
      <c r="M31" s="22"/>
      <c r="N31" s="22">
        <v>56</v>
      </c>
      <c r="O31" s="154" t="s">
        <v>86</v>
      </c>
      <c r="P31" s="154">
        <v>5</v>
      </c>
    </row>
    <row r="32" spans="1:16" ht="12.75" customHeight="1">
      <c r="A32" s="43">
        <v>16</v>
      </c>
      <c r="B32" s="63" t="s">
        <v>229</v>
      </c>
      <c r="C32" s="147" t="s">
        <v>133</v>
      </c>
      <c r="D32" s="147" t="s">
        <v>219</v>
      </c>
      <c r="E32" s="22"/>
      <c r="F32" s="22"/>
      <c r="G32" s="22"/>
      <c r="H32" s="22"/>
      <c r="I32" s="22"/>
      <c r="J32" s="22"/>
      <c r="K32" s="22"/>
      <c r="L32" s="22">
        <v>4</v>
      </c>
      <c r="M32" s="22">
        <v>10</v>
      </c>
      <c r="N32" s="22"/>
      <c r="O32" s="147" t="s">
        <v>86</v>
      </c>
      <c r="P32" s="147" t="s">
        <v>235</v>
      </c>
    </row>
    <row r="33" spans="1:16" ht="12.75" customHeight="1">
      <c r="A33" s="258" t="s">
        <v>80</v>
      </c>
      <c r="B33" s="259"/>
      <c r="C33" s="259"/>
      <c r="D33" s="260"/>
      <c r="E33" s="22">
        <v>168</v>
      </c>
      <c r="F33" s="22">
        <v>32</v>
      </c>
      <c r="G33" s="22">
        <v>80</v>
      </c>
      <c r="H33" s="22">
        <f>SUM(H17:H32)</f>
        <v>56</v>
      </c>
      <c r="I33" s="225" t="s">
        <v>88</v>
      </c>
      <c r="J33" s="257">
        <v>30</v>
      </c>
      <c r="K33" s="22">
        <v>154</v>
      </c>
      <c r="L33" s="22">
        <v>36</v>
      </c>
      <c r="M33" s="22">
        <v>90</v>
      </c>
      <c r="N33" s="22">
        <f>SUM(N27:N32)</f>
        <v>56</v>
      </c>
      <c r="O33" s="225" t="s">
        <v>88</v>
      </c>
      <c r="P33" s="257">
        <f>SUM(P17:P32)</f>
        <v>30</v>
      </c>
    </row>
    <row r="34" spans="1:16" ht="12.75" customHeight="1">
      <c r="A34" s="261"/>
      <c r="B34" s="262"/>
      <c r="C34" s="262"/>
      <c r="D34" s="263"/>
      <c r="E34" s="242">
        <f>SUM(E33:I33)</f>
        <v>336</v>
      </c>
      <c r="F34" s="242"/>
      <c r="G34" s="242"/>
      <c r="H34" s="242"/>
      <c r="I34" s="225"/>
      <c r="J34" s="257"/>
      <c r="K34" s="242">
        <f>SUM(K33:N33)</f>
        <v>336</v>
      </c>
      <c r="L34" s="242"/>
      <c r="M34" s="242"/>
      <c r="N34" s="242"/>
      <c r="O34" s="225"/>
      <c r="P34" s="257"/>
    </row>
    <row r="35" spans="1:16" ht="12.75" customHeight="1">
      <c r="A35" s="8"/>
      <c r="B35" s="8"/>
      <c r="C35" s="8"/>
      <c r="D35" s="4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6" ht="12.75" customHeight="1">
      <c r="A36" s="231" t="s">
        <v>33</v>
      </c>
      <c r="B36" s="232"/>
      <c r="C36" s="232"/>
      <c r="D36" s="233"/>
      <c r="E36" s="14">
        <v>168</v>
      </c>
      <c r="F36" s="14">
        <v>32</v>
      </c>
      <c r="G36" s="14">
        <v>80</v>
      </c>
      <c r="H36" s="14">
        <f>SUM(H17:H32)</f>
        <v>56</v>
      </c>
      <c r="I36" s="14" t="s">
        <v>88</v>
      </c>
      <c r="J36" s="37">
        <v>30</v>
      </c>
      <c r="K36" s="14">
        <v>154</v>
      </c>
      <c r="L36" s="14">
        <v>36</v>
      </c>
      <c r="M36" s="14">
        <v>90</v>
      </c>
      <c r="N36" s="14">
        <f>SUM(N17:N32)</f>
        <v>56</v>
      </c>
      <c r="O36" s="14" t="s">
        <v>88</v>
      </c>
      <c r="P36" s="37">
        <v>30</v>
      </c>
    </row>
    <row r="37" spans="1:16" ht="12.75" customHeight="1">
      <c r="A37" s="53"/>
      <c r="B37" s="3"/>
      <c r="C37" s="3"/>
      <c r="D37" s="3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3.5" customHeight="1">
      <c r="A38" s="243" t="s">
        <v>14</v>
      </c>
      <c r="B38" s="246" t="s">
        <v>11</v>
      </c>
      <c r="C38" s="243" t="s">
        <v>217</v>
      </c>
      <c r="D38" s="249" t="s">
        <v>218</v>
      </c>
      <c r="E38" s="224" t="s">
        <v>8</v>
      </c>
      <c r="F38" s="224"/>
      <c r="G38" s="224"/>
      <c r="H38" s="224"/>
      <c r="I38" s="224"/>
      <c r="J38" s="224"/>
      <c r="K38" s="224" t="s">
        <v>9</v>
      </c>
      <c r="L38" s="224"/>
      <c r="M38" s="224"/>
      <c r="N38" s="224"/>
      <c r="O38" s="224"/>
      <c r="P38" s="224"/>
    </row>
    <row r="39" spans="1:16" ht="12.75" customHeight="1">
      <c r="A39" s="244"/>
      <c r="B39" s="247"/>
      <c r="C39" s="244"/>
      <c r="D39" s="250"/>
      <c r="E39" s="226" t="s">
        <v>216</v>
      </c>
      <c r="F39" s="227"/>
      <c r="G39" s="227"/>
      <c r="H39" s="228"/>
      <c r="I39" s="221" t="s">
        <v>18</v>
      </c>
      <c r="J39" s="221" t="s">
        <v>19</v>
      </c>
      <c r="K39" s="226" t="s">
        <v>216</v>
      </c>
      <c r="L39" s="227"/>
      <c r="M39" s="227"/>
      <c r="N39" s="228"/>
      <c r="O39" s="221" t="s">
        <v>18</v>
      </c>
      <c r="P39" s="221" t="s">
        <v>19</v>
      </c>
    </row>
    <row r="40" spans="1:16" ht="12" customHeight="1">
      <c r="A40" s="244"/>
      <c r="B40" s="247"/>
      <c r="C40" s="244"/>
      <c r="D40" s="250"/>
      <c r="E40" s="226" t="s">
        <v>215</v>
      </c>
      <c r="F40" s="227"/>
      <c r="G40" s="227"/>
      <c r="H40" s="228"/>
      <c r="I40" s="222"/>
      <c r="J40" s="222"/>
      <c r="K40" s="226" t="s">
        <v>215</v>
      </c>
      <c r="L40" s="227"/>
      <c r="M40" s="227"/>
      <c r="N40" s="228"/>
      <c r="O40" s="222"/>
      <c r="P40" s="222"/>
    </row>
    <row r="41" spans="1:16" ht="12.75" customHeight="1">
      <c r="A41" s="245"/>
      <c r="B41" s="248"/>
      <c r="C41" s="245"/>
      <c r="D41" s="251"/>
      <c r="E41" s="150" t="s">
        <v>214</v>
      </c>
      <c r="F41" s="150" t="s">
        <v>77</v>
      </c>
      <c r="G41" s="150" t="s">
        <v>78</v>
      </c>
      <c r="H41" s="150" t="s">
        <v>79</v>
      </c>
      <c r="I41" s="223"/>
      <c r="J41" s="223"/>
      <c r="K41" s="150" t="s">
        <v>214</v>
      </c>
      <c r="L41" s="150" t="s">
        <v>77</v>
      </c>
      <c r="M41" s="150" t="s">
        <v>78</v>
      </c>
      <c r="N41" s="150" t="s">
        <v>79</v>
      </c>
      <c r="O41" s="223"/>
      <c r="P41" s="223"/>
    </row>
    <row r="42" spans="1:16" ht="12.75" customHeight="1">
      <c r="A42" s="167">
        <v>17</v>
      </c>
      <c r="B42" s="36" t="s">
        <v>39</v>
      </c>
      <c r="C42" s="14" t="s">
        <v>89</v>
      </c>
      <c r="D42" s="14" t="s">
        <v>223</v>
      </c>
      <c r="E42" s="14"/>
      <c r="F42" s="14"/>
      <c r="G42" s="14"/>
      <c r="H42" s="14">
        <v>28</v>
      </c>
      <c r="I42" s="14" t="s">
        <v>87</v>
      </c>
      <c r="J42" s="14">
        <v>2</v>
      </c>
      <c r="K42" s="25"/>
      <c r="L42" s="25"/>
      <c r="M42" s="25"/>
      <c r="N42" s="14"/>
      <c r="O42" s="20"/>
      <c r="P42" s="25"/>
    </row>
    <row r="43" spans="1:16" s="1" customFormat="1" ht="12.75" customHeight="1">
      <c r="A43" s="168">
        <v>18</v>
      </c>
      <c r="B43" s="38" t="s">
        <v>90</v>
      </c>
      <c r="C43" s="65" t="s">
        <v>91</v>
      </c>
      <c r="D43" s="148" t="s">
        <v>223</v>
      </c>
      <c r="E43" s="22"/>
      <c r="F43" s="22"/>
      <c r="G43" s="22"/>
      <c r="H43" s="22">
        <v>28</v>
      </c>
      <c r="I43" s="68" t="s">
        <v>87</v>
      </c>
      <c r="J43" s="69">
        <v>2</v>
      </c>
      <c r="K43" s="22"/>
      <c r="L43" s="22"/>
      <c r="M43" s="22"/>
      <c r="N43" s="22"/>
      <c r="O43" s="68"/>
      <c r="P43" s="14"/>
    </row>
    <row r="44" spans="1:16" s="1" customFormat="1" ht="12.75" customHeight="1">
      <c r="A44" s="167">
        <v>19</v>
      </c>
      <c r="B44" s="36" t="s">
        <v>39</v>
      </c>
      <c r="C44" s="14" t="s">
        <v>92</v>
      </c>
      <c r="D44" s="14" t="s">
        <v>223</v>
      </c>
      <c r="E44" s="22"/>
      <c r="F44" s="22"/>
      <c r="G44" s="22"/>
      <c r="H44" s="22"/>
      <c r="I44" s="68"/>
      <c r="J44" s="69"/>
      <c r="K44" s="22"/>
      <c r="L44" s="22"/>
      <c r="M44" s="22"/>
      <c r="N44" s="22">
        <v>28</v>
      </c>
      <c r="O44" s="20" t="s">
        <v>87</v>
      </c>
      <c r="P44" s="25">
        <v>2</v>
      </c>
    </row>
    <row r="45" spans="1:16" s="1" customFormat="1" ht="12.75" customHeight="1">
      <c r="A45" s="168">
        <v>20</v>
      </c>
      <c r="B45" s="38" t="s">
        <v>90</v>
      </c>
      <c r="C45" s="65" t="s">
        <v>93</v>
      </c>
      <c r="D45" s="148" t="s">
        <v>223</v>
      </c>
      <c r="E45" s="22"/>
      <c r="F45" s="22"/>
      <c r="G45" s="22"/>
      <c r="H45" s="22"/>
      <c r="I45" s="14"/>
      <c r="J45" s="14"/>
      <c r="K45" s="22"/>
      <c r="L45" s="22"/>
      <c r="M45" s="22"/>
      <c r="N45" s="22">
        <v>28</v>
      </c>
      <c r="O45" s="14" t="s">
        <v>86</v>
      </c>
      <c r="P45" s="14">
        <v>2</v>
      </c>
    </row>
    <row r="46" spans="1:16" ht="16.5" customHeight="1">
      <c r="A46" s="167">
        <v>21</v>
      </c>
      <c r="B46" s="66" t="s">
        <v>94</v>
      </c>
      <c r="C46" s="67" t="s">
        <v>95</v>
      </c>
      <c r="D46" s="168" t="s">
        <v>223</v>
      </c>
      <c r="E46" s="168">
        <v>28</v>
      </c>
      <c r="F46" s="168">
        <v>8</v>
      </c>
      <c r="G46" s="168">
        <v>20</v>
      </c>
      <c r="H46" s="168"/>
      <c r="I46" s="70" t="s">
        <v>10</v>
      </c>
      <c r="J46" s="71">
        <v>5</v>
      </c>
      <c r="K46" s="25"/>
      <c r="L46" s="25"/>
      <c r="M46" s="25"/>
      <c r="N46" s="14"/>
      <c r="O46" s="70"/>
      <c r="P46" s="71"/>
    </row>
    <row r="47" spans="1:16" s="1" customFormat="1" ht="15.75" customHeight="1">
      <c r="A47" s="168">
        <v>22</v>
      </c>
      <c r="B47" s="66" t="s">
        <v>96</v>
      </c>
      <c r="C47" s="67" t="s">
        <v>97</v>
      </c>
      <c r="D47" s="174" t="s">
        <v>223</v>
      </c>
      <c r="E47" s="168"/>
      <c r="F47" s="168"/>
      <c r="G47" s="168"/>
      <c r="H47" s="168"/>
      <c r="I47" s="71"/>
      <c r="J47" s="71"/>
      <c r="K47" s="168">
        <v>28</v>
      </c>
      <c r="L47" s="168">
        <v>8</v>
      </c>
      <c r="M47" s="168">
        <v>20</v>
      </c>
      <c r="N47" s="168"/>
      <c r="O47" s="71" t="s">
        <v>10</v>
      </c>
      <c r="P47" s="71">
        <v>5</v>
      </c>
    </row>
    <row r="48" spans="1:16" ht="12.75" customHeight="1">
      <c r="A48" s="242" t="s">
        <v>285</v>
      </c>
      <c r="B48" s="242"/>
      <c r="C48" s="242"/>
      <c r="D48" s="242"/>
      <c r="E48" s="22">
        <v>28</v>
      </c>
      <c r="F48" s="22">
        <v>8</v>
      </c>
      <c r="G48" s="22">
        <v>20</v>
      </c>
      <c r="H48" s="22">
        <v>56</v>
      </c>
      <c r="I48" s="234" t="s">
        <v>98</v>
      </c>
      <c r="J48" s="240">
        <v>9</v>
      </c>
      <c r="K48" s="22">
        <v>28</v>
      </c>
      <c r="L48" s="22">
        <v>8</v>
      </c>
      <c r="M48" s="22">
        <v>20</v>
      </c>
      <c r="N48" s="22">
        <v>56</v>
      </c>
      <c r="O48" s="234" t="s">
        <v>98</v>
      </c>
      <c r="P48" s="240">
        <v>9</v>
      </c>
    </row>
    <row r="49" spans="1:17" ht="12.75" customHeight="1">
      <c r="A49" s="242"/>
      <c r="B49" s="242"/>
      <c r="C49" s="242"/>
      <c r="D49" s="242"/>
      <c r="E49" s="236">
        <f>SUM(E48:I48)</f>
        <v>112</v>
      </c>
      <c r="F49" s="237"/>
      <c r="G49" s="237"/>
      <c r="H49" s="238"/>
      <c r="I49" s="235"/>
      <c r="J49" s="241"/>
      <c r="K49" s="236">
        <f>SUM(E48:I48)</f>
        <v>112</v>
      </c>
      <c r="L49" s="237"/>
      <c r="M49" s="237"/>
      <c r="N49" s="238"/>
      <c r="O49" s="235"/>
      <c r="P49" s="241"/>
    </row>
    <row r="50" spans="1:17" ht="28.5" customHeight="1">
      <c r="A50" s="239" t="s">
        <v>174</v>
      </c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</row>
    <row r="51" spans="1:17">
      <c r="B51" s="5"/>
      <c r="C51" s="5"/>
    </row>
    <row r="52" spans="1:17">
      <c r="B52" s="9" t="s">
        <v>281</v>
      </c>
      <c r="C52" s="9"/>
      <c r="D52" s="1"/>
      <c r="E52" s="35">
        <v>196</v>
      </c>
      <c r="F52" s="35">
        <v>40</v>
      </c>
      <c r="G52" s="35">
        <v>100</v>
      </c>
      <c r="H52" s="35">
        <v>112</v>
      </c>
      <c r="I52" s="35">
        <f>SUM(E52:H52)</f>
        <v>448</v>
      </c>
      <c r="J52" s="1"/>
      <c r="K52" s="35">
        <v>182</v>
      </c>
      <c r="L52" s="35">
        <v>44</v>
      </c>
      <c r="M52" s="35">
        <v>110</v>
      </c>
      <c r="N52" s="35">
        <v>112</v>
      </c>
      <c r="O52" s="35">
        <f>SUM(J52:N52)</f>
        <v>448</v>
      </c>
    </row>
    <row r="53" spans="1:17" s="1" customFormat="1">
      <c r="A53" s="13"/>
      <c r="E53" s="8"/>
      <c r="F53" s="8"/>
      <c r="G53" s="8"/>
      <c r="H53" s="8"/>
      <c r="I53" s="8"/>
      <c r="K53" s="8"/>
      <c r="L53" s="8"/>
      <c r="M53" s="8"/>
      <c r="N53" s="8"/>
      <c r="O53" s="8"/>
      <c r="P53" s="13"/>
      <c r="Q53" s="13"/>
    </row>
    <row r="54" spans="1:17" s="1" customFormat="1" ht="12.75" customHeight="1">
      <c r="A54" s="166" t="s">
        <v>210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</row>
    <row r="55" spans="1:17" s="1" customFormat="1" ht="11.25">
      <c r="A55" s="1" t="s">
        <v>211</v>
      </c>
    </row>
    <row r="56" spans="1:17" s="1" customFormat="1" ht="12.75" customHeight="1">
      <c r="A56" s="230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</row>
    <row r="57" spans="1:17">
      <c r="A57" s="1"/>
      <c r="B57" s="1"/>
      <c r="C57" s="1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>
      <c r="A58" s="229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1"/>
    </row>
  </sheetData>
  <mergeCells count="50">
    <mergeCell ref="K38:P38"/>
    <mergeCell ref="E39:H39"/>
    <mergeCell ref="I39:I41"/>
    <mergeCell ref="J39:J41"/>
    <mergeCell ref="K39:N39"/>
    <mergeCell ref="O39:O41"/>
    <mergeCell ref="P39:P41"/>
    <mergeCell ref="E40:H40"/>
    <mergeCell ref="K40:N40"/>
    <mergeCell ref="E38:J38"/>
    <mergeCell ref="A4:R4"/>
    <mergeCell ref="A7:R7"/>
    <mergeCell ref="A8:R8"/>
    <mergeCell ref="J33:J34"/>
    <mergeCell ref="E34:H34"/>
    <mergeCell ref="A33:D34"/>
    <mergeCell ref="I33:I34"/>
    <mergeCell ref="K34:N34"/>
    <mergeCell ref="A13:A16"/>
    <mergeCell ref="C13:C16"/>
    <mergeCell ref="D13:D16"/>
    <mergeCell ref="B13:B16"/>
    <mergeCell ref="P33:P34"/>
    <mergeCell ref="K13:P13"/>
    <mergeCell ref="E15:H15"/>
    <mergeCell ref="E14:H14"/>
    <mergeCell ref="A58:P58"/>
    <mergeCell ref="A56:P56"/>
    <mergeCell ref="A36:D36"/>
    <mergeCell ref="O48:O49"/>
    <mergeCell ref="E49:H49"/>
    <mergeCell ref="A50:Q50"/>
    <mergeCell ref="K49:N49"/>
    <mergeCell ref="I48:I49"/>
    <mergeCell ref="J48:J49"/>
    <mergeCell ref="P48:P49"/>
    <mergeCell ref="A49:D49"/>
    <mergeCell ref="A48:D48"/>
    <mergeCell ref="A38:A41"/>
    <mergeCell ref="B38:B41"/>
    <mergeCell ref="C38:C41"/>
    <mergeCell ref="D38:D41"/>
    <mergeCell ref="P14:P16"/>
    <mergeCell ref="E13:J13"/>
    <mergeCell ref="O33:O34"/>
    <mergeCell ref="I14:I16"/>
    <mergeCell ref="J14:J16"/>
    <mergeCell ref="K14:N14"/>
    <mergeCell ref="K15:N15"/>
    <mergeCell ref="O14:O16"/>
  </mergeCells>
  <phoneticPr fontId="0" type="noConversion"/>
  <pageMargins left="0.75" right="0" top="0.5" bottom="0.5" header="0" footer="0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89"/>
  <sheetViews>
    <sheetView topLeftCell="A13" workbookViewId="0">
      <selection activeCell="B31" sqref="B31:B34"/>
    </sheetView>
  </sheetViews>
  <sheetFormatPr defaultRowHeight="12.75"/>
  <cols>
    <col min="1" max="1" width="3" style="13" customWidth="1"/>
    <col min="2" max="2" width="34.140625" style="13" customWidth="1"/>
    <col min="3" max="3" width="10.7109375" style="15" customWidth="1"/>
    <col min="4" max="4" width="4.85546875" style="15" customWidth="1"/>
    <col min="5" max="5" width="3.42578125" style="13" customWidth="1"/>
    <col min="6" max="6" width="2.7109375" style="13" customWidth="1"/>
    <col min="7" max="7" width="3.5703125" style="13" customWidth="1"/>
    <col min="8" max="8" width="3" style="13" customWidth="1"/>
    <col min="9" max="9" width="6.5703125" style="13" customWidth="1"/>
    <col min="10" max="10" width="4.5703125" style="13" customWidth="1"/>
    <col min="11" max="11" width="3.28515625" style="13" customWidth="1"/>
    <col min="12" max="12" width="2.7109375" style="13" bestFit="1" customWidth="1"/>
    <col min="13" max="13" width="3.28515625" style="13" customWidth="1"/>
    <col min="14" max="14" width="3.42578125" style="13" customWidth="1"/>
    <col min="15" max="15" width="6.140625" style="13" customWidth="1"/>
    <col min="16" max="16" width="4.5703125" style="13" customWidth="1"/>
    <col min="17" max="16384" width="9.140625" style="13"/>
  </cols>
  <sheetData>
    <row r="1" spans="1:18" customFormat="1">
      <c r="A1" s="165" t="s">
        <v>206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customFormat="1" ht="11.25" customHeight="1">
      <c r="A2" t="s">
        <v>28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customFormat="1" ht="8.25" customHeight="1">
      <c r="A3" s="45"/>
      <c r="B3" s="45"/>
      <c r="C3" s="122"/>
      <c r="D3" s="122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customFormat="1">
      <c r="A4" s="252" t="s">
        <v>175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 customFormat="1">
      <c r="A5" s="23"/>
      <c r="B5" s="23"/>
      <c r="C5" s="23"/>
      <c r="D5" s="144"/>
      <c r="E5" s="23"/>
      <c r="F5" s="23"/>
      <c r="G5" s="23"/>
      <c r="H5" s="23"/>
      <c r="I5" s="23"/>
      <c r="J5" s="23"/>
      <c r="K5" s="23"/>
      <c r="L5" s="23"/>
    </row>
    <row r="6" spans="1:18" customFormat="1">
      <c r="A6" t="s">
        <v>32</v>
      </c>
    </row>
    <row r="7" spans="1:18" customFormat="1">
      <c r="A7" s="253" t="s">
        <v>207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</row>
    <row r="8" spans="1:18" customFormat="1">
      <c r="A8" s="255" t="s">
        <v>208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</row>
    <row r="9" spans="1:18" customFormat="1">
      <c r="A9" t="s">
        <v>76</v>
      </c>
      <c r="C9" s="143"/>
      <c r="D9" s="145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</row>
    <row r="10" spans="1:18" customFormat="1">
      <c r="A10" t="s">
        <v>24</v>
      </c>
    </row>
    <row r="11" spans="1:18" customFormat="1">
      <c r="A11" s="165" t="s">
        <v>209</v>
      </c>
    </row>
    <row r="12" spans="1:18" s="29" customFormat="1" ht="18.75" customHeight="1">
      <c r="A12" s="33" t="s">
        <v>12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8" s="24" customFormat="1" ht="12" customHeight="1">
      <c r="A13" s="243" t="s">
        <v>14</v>
      </c>
      <c r="B13" s="246" t="s">
        <v>7</v>
      </c>
      <c r="C13" s="243" t="s">
        <v>217</v>
      </c>
      <c r="D13" s="249" t="s">
        <v>218</v>
      </c>
      <c r="E13" s="224" t="s">
        <v>8</v>
      </c>
      <c r="F13" s="224"/>
      <c r="G13" s="224"/>
      <c r="H13" s="224"/>
      <c r="I13" s="224"/>
      <c r="J13" s="224"/>
      <c r="K13" s="224" t="s">
        <v>9</v>
      </c>
      <c r="L13" s="224"/>
      <c r="M13" s="224"/>
      <c r="N13" s="224"/>
      <c r="O13" s="224"/>
      <c r="P13" s="224"/>
    </row>
    <row r="14" spans="1:18" s="24" customFormat="1" ht="11.1" customHeight="1">
      <c r="A14" s="244"/>
      <c r="B14" s="247"/>
      <c r="C14" s="244"/>
      <c r="D14" s="250"/>
      <c r="E14" s="226" t="s">
        <v>216</v>
      </c>
      <c r="F14" s="227"/>
      <c r="G14" s="227"/>
      <c r="H14" s="228"/>
      <c r="I14" s="221" t="s">
        <v>18</v>
      </c>
      <c r="J14" s="221" t="s">
        <v>19</v>
      </c>
      <c r="K14" s="226" t="s">
        <v>216</v>
      </c>
      <c r="L14" s="227"/>
      <c r="M14" s="227"/>
      <c r="N14" s="228"/>
      <c r="O14" s="221" t="s">
        <v>18</v>
      </c>
      <c r="P14" s="221" t="s">
        <v>19</v>
      </c>
    </row>
    <row r="15" spans="1:18" s="24" customFormat="1" ht="11.1" customHeight="1">
      <c r="A15" s="244"/>
      <c r="B15" s="247"/>
      <c r="C15" s="244"/>
      <c r="D15" s="250"/>
      <c r="E15" s="226" t="s">
        <v>215</v>
      </c>
      <c r="F15" s="227"/>
      <c r="G15" s="227"/>
      <c r="H15" s="228"/>
      <c r="I15" s="222"/>
      <c r="J15" s="222"/>
      <c r="K15" s="226" t="s">
        <v>215</v>
      </c>
      <c r="L15" s="227"/>
      <c r="M15" s="227"/>
      <c r="N15" s="228"/>
      <c r="O15" s="222"/>
      <c r="P15" s="222"/>
    </row>
    <row r="16" spans="1:18" s="24" customFormat="1" ht="11.1" customHeight="1">
      <c r="A16" s="245"/>
      <c r="B16" s="248"/>
      <c r="C16" s="245"/>
      <c r="D16" s="251"/>
      <c r="E16" s="150" t="s">
        <v>214</v>
      </c>
      <c r="F16" s="150" t="s">
        <v>77</v>
      </c>
      <c r="G16" s="150" t="s">
        <v>78</v>
      </c>
      <c r="H16" s="150" t="s">
        <v>79</v>
      </c>
      <c r="I16" s="223"/>
      <c r="J16" s="223"/>
      <c r="K16" s="150" t="s">
        <v>214</v>
      </c>
      <c r="L16" s="150" t="s">
        <v>77</v>
      </c>
      <c r="M16" s="150" t="s">
        <v>78</v>
      </c>
      <c r="N16" s="150" t="s">
        <v>79</v>
      </c>
      <c r="O16" s="223"/>
      <c r="P16" s="223"/>
    </row>
    <row r="17" spans="1:16" s="24" customFormat="1" ht="11.1" customHeight="1">
      <c r="A17" s="34">
        <v>1</v>
      </c>
      <c r="B17" s="62" t="s">
        <v>26</v>
      </c>
      <c r="C17" s="43" t="s">
        <v>40</v>
      </c>
      <c r="D17" s="174" t="s">
        <v>219</v>
      </c>
      <c r="E17" s="14">
        <v>14</v>
      </c>
      <c r="F17" s="14">
        <v>8</v>
      </c>
      <c r="G17" s="14">
        <v>20</v>
      </c>
      <c r="H17" s="14"/>
      <c r="I17" s="74" t="s">
        <v>10</v>
      </c>
      <c r="J17" s="34">
        <v>4</v>
      </c>
      <c r="K17" s="14"/>
      <c r="L17" s="14"/>
      <c r="M17" s="14"/>
      <c r="N17" s="14"/>
      <c r="O17" s="84"/>
      <c r="P17" s="34"/>
    </row>
    <row r="18" spans="1:16" s="24" customFormat="1" ht="11.1" customHeight="1">
      <c r="A18" s="72">
        <v>2</v>
      </c>
      <c r="B18" s="184" t="s">
        <v>99</v>
      </c>
      <c r="C18" s="43" t="s">
        <v>236</v>
      </c>
      <c r="D18" s="149" t="s">
        <v>219</v>
      </c>
      <c r="E18" s="14">
        <v>28</v>
      </c>
      <c r="F18" s="14">
        <v>4</v>
      </c>
      <c r="G18" s="14">
        <v>10</v>
      </c>
      <c r="H18" s="14"/>
      <c r="I18" s="74" t="s">
        <v>10</v>
      </c>
      <c r="J18" s="74">
        <v>4</v>
      </c>
      <c r="K18" s="14"/>
      <c r="L18" s="14"/>
      <c r="M18" s="14"/>
      <c r="N18" s="14"/>
      <c r="O18" s="76"/>
      <c r="P18" s="34"/>
    </row>
    <row r="19" spans="1:16" s="24" customFormat="1" ht="11.1" customHeight="1">
      <c r="A19" s="72">
        <v>3</v>
      </c>
      <c r="B19" s="177" t="s">
        <v>237</v>
      </c>
      <c r="C19" s="73" t="s">
        <v>51</v>
      </c>
      <c r="D19" s="149" t="s">
        <v>219</v>
      </c>
      <c r="E19" s="14">
        <v>28</v>
      </c>
      <c r="F19" s="14">
        <v>4</v>
      </c>
      <c r="G19" s="14">
        <v>10</v>
      </c>
      <c r="H19" s="14"/>
      <c r="I19" s="75" t="s">
        <v>10</v>
      </c>
      <c r="J19" s="76">
        <v>4</v>
      </c>
      <c r="K19" s="14"/>
      <c r="L19" s="14"/>
      <c r="M19" s="14"/>
      <c r="N19" s="14"/>
      <c r="O19" s="85"/>
      <c r="P19" s="34"/>
    </row>
    <row r="20" spans="1:16" s="24" customFormat="1" ht="11.1" customHeight="1">
      <c r="A20" s="34">
        <v>4</v>
      </c>
      <c r="B20" s="182" t="s">
        <v>238</v>
      </c>
      <c r="C20" s="42" t="s">
        <v>52</v>
      </c>
      <c r="D20" s="174" t="s">
        <v>219</v>
      </c>
      <c r="E20" s="14">
        <v>28</v>
      </c>
      <c r="F20" s="14">
        <v>4</v>
      </c>
      <c r="G20" s="14">
        <v>10</v>
      </c>
      <c r="H20" s="14"/>
      <c r="I20" s="191" t="s">
        <v>10</v>
      </c>
      <c r="J20" s="191">
        <v>4</v>
      </c>
      <c r="K20" s="14"/>
      <c r="L20" s="14"/>
      <c r="M20" s="14"/>
      <c r="N20" s="14"/>
      <c r="O20" s="86"/>
      <c r="P20" s="34"/>
    </row>
    <row r="21" spans="1:16" s="24" customFormat="1" ht="11.1" customHeight="1">
      <c r="A21" s="72">
        <v>5</v>
      </c>
      <c r="B21" s="182" t="s">
        <v>239</v>
      </c>
      <c r="C21" s="43" t="s">
        <v>53</v>
      </c>
      <c r="D21" s="149" t="s">
        <v>219</v>
      </c>
      <c r="E21" s="14">
        <v>28</v>
      </c>
      <c r="F21" s="14">
        <v>4</v>
      </c>
      <c r="G21" s="14">
        <v>10</v>
      </c>
      <c r="H21" s="14"/>
      <c r="I21" s="77" t="s">
        <v>10</v>
      </c>
      <c r="J21" s="76">
        <v>4</v>
      </c>
      <c r="K21" s="14"/>
      <c r="L21" s="14"/>
      <c r="M21" s="14"/>
      <c r="N21" s="14"/>
      <c r="O21" s="84"/>
      <c r="P21" s="34"/>
    </row>
    <row r="22" spans="1:16" s="24" customFormat="1" ht="11.1" customHeight="1">
      <c r="A22" s="72">
        <v>6</v>
      </c>
      <c r="B22" s="62" t="s">
        <v>229</v>
      </c>
      <c r="C22" s="34" t="s">
        <v>240</v>
      </c>
      <c r="D22" s="147" t="s">
        <v>219</v>
      </c>
      <c r="E22" s="14"/>
      <c r="F22" s="14">
        <v>4</v>
      </c>
      <c r="G22" s="14">
        <v>10</v>
      </c>
      <c r="H22" s="14"/>
      <c r="I22" s="74" t="s">
        <v>86</v>
      </c>
      <c r="J22" s="34" t="s">
        <v>235</v>
      </c>
      <c r="K22" s="14"/>
      <c r="L22" s="14"/>
      <c r="M22" s="14"/>
      <c r="N22" s="14"/>
      <c r="O22" s="76"/>
      <c r="P22" s="87"/>
    </row>
    <row r="23" spans="1:16" s="39" customFormat="1" ht="11.1" customHeight="1">
      <c r="A23" s="60">
        <v>7</v>
      </c>
      <c r="B23" s="62" t="s">
        <v>100</v>
      </c>
      <c r="C23" s="43" t="s">
        <v>241</v>
      </c>
      <c r="D23" s="174" t="s">
        <v>219</v>
      </c>
      <c r="E23" s="14"/>
      <c r="F23" s="14"/>
      <c r="G23" s="14"/>
      <c r="H23" s="14"/>
      <c r="I23" s="78"/>
      <c r="J23" s="79"/>
      <c r="K23" s="25">
        <v>28</v>
      </c>
      <c r="L23" s="25">
        <v>4</v>
      </c>
      <c r="M23" s="25">
        <v>10</v>
      </c>
      <c r="N23" s="25"/>
      <c r="O23" s="74" t="s">
        <v>10</v>
      </c>
      <c r="P23" s="192">
        <v>4</v>
      </c>
    </row>
    <row r="24" spans="1:16" s="24" customFormat="1" ht="11.1" customHeight="1">
      <c r="A24" s="72">
        <v>8</v>
      </c>
      <c r="B24" s="177" t="s">
        <v>242</v>
      </c>
      <c r="C24" s="43" t="s">
        <v>54</v>
      </c>
      <c r="D24" s="149" t="s">
        <v>219</v>
      </c>
      <c r="E24" s="14"/>
      <c r="F24" s="14"/>
      <c r="G24" s="14"/>
      <c r="H24" s="14"/>
      <c r="I24" s="80"/>
      <c r="J24" s="81"/>
      <c r="K24" s="14">
        <v>28</v>
      </c>
      <c r="L24" s="14">
        <v>4</v>
      </c>
      <c r="M24" s="14">
        <v>10</v>
      </c>
      <c r="N24" s="14"/>
      <c r="O24" s="88" t="s">
        <v>10</v>
      </c>
      <c r="P24" s="193">
        <v>4</v>
      </c>
    </row>
    <row r="25" spans="1:16" s="24" customFormat="1" ht="11.1" customHeight="1">
      <c r="A25" s="72">
        <v>9</v>
      </c>
      <c r="B25" s="161" t="s">
        <v>243</v>
      </c>
      <c r="C25" s="43" t="s">
        <v>55</v>
      </c>
      <c r="D25" s="149" t="s">
        <v>219</v>
      </c>
      <c r="E25" s="14"/>
      <c r="F25" s="14"/>
      <c r="G25" s="14"/>
      <c r="H25" s="14"/>
      <c r="I25" s="80"/>
      <c r="J25" s="82"/>
      <c r="K25" s="14">
        <v>28</v>
      </c>
      <c r="L25" s="14">
        <v>4</v>
      </c>
      <c r="M25" s="14">
        <v>10</v>
      </c>
      <c r="N25" s="14"/>
      <c r="O25" s="74" t="s">
        <v>10</v>
      </c>
      <c r="P25" s="193">
        <v>3</v>
      </c>
    </row>
    <row r="26" spans="1:16" s="24" customFormat="1" ht="11.1" customHeight="1">
      <c r="A26" s="72">
        <v>10</v>
      </c>
      <c r="B26" s="185" t="s">
        <v>244</v>
      </c>
      <c r="C26" s="43" t="s">
        <v>56</v>
      </c>
      <c r="D26" s="207" t="s">
        <v>219</v>
      </c>
      <c r="E26" s="14"/>
      <c r="F26" s="14"/>
      <c r="G26" s="14"/>
      <c r="H26" s="14"/>
      <c r="I26" s="78"/>
      <c r="J26" s="83"/>
      <c r="K26" s="14">
        <v>28</v>
      </c>
      <c r="L26" s="14">
        <v>4</v>
      </c>
      <c r="M26" s="14">
        <v>10</v>
      </c>
      <c r="N26" s="14"/>
      <c r="O26" s="77" t="s">
        <v>10</v>
      </c>
      <c r="P26" s="193">
        <v>4</v>
      </c>
    </row>
    <row r="27" spans="1:16" s="24" customFormat="1" ht="11.1" customHeight="1">
      <c r="A27" s="72">
        <v>11</v>
      </c>
      <c r="B27" s="62" t="s">
        <v>134</v>
      </c>
      <c r="C27" s="34" t="s">
        <v>57</v>
      </c>
      <c r="D27" s="149" t="s">
        <v>219</v>
      </c>
      <c r="E27" s="14"/>
      <c r="F27" s="14"/>
      <c r="G27" s="14"/>
      <c r="H27" s="14"/>
      <c r="I27" s="161"/>
      <c r="J27" s="161"/>
      <c r="K27" s="14"/>
      <c r="L27" s="14"/>
      <c r="M27" s="14"/>
      <c r="N27" s="14">
        <v>56</v>
      </c>
      <c r="O27" s="34" t="s">
        <v>86</v>
      </c>
      <c r="P27" s="193">
        <v>3</v>
      </c>
    </row>
    <row r="28" spans="1:16" s="8" customFormat="1" ht="11.1" customHeight="1" thickBot="1">
      <c r="A28" s="258" t="s">
        <v>80</v>
      </c>
      <c r="B28" s="259"/>
      <c r="C28" s="260"/>
      <c r="D28" s="147"/>
      <c r="E28" s="22">
        <v>126</v>
      </c>
      <c r="F28" s="22">
        <v>28</v>
      </c>
      <c r="G28" s="22">
        <v>70</v>
      </c>
      <c r="H28" s="22">
        <v>0</v>
      </c>
      <c r="I28" s="274" t="s">
        <v>267</v>
      </c>
      <c r="J28" s="268">
        <f>SUM(J17:J27)</f>
        <v>20</v>
      </c>
      <c r="K28" s="22">
        <f>SUM(K13:K27)</f>
        <v>112</v>
      </c>
      <c r="L28" s="22">
        <f>SUM(L13:L27)</f>
        <v>16</v>
      </c>
      <c r="M28" s="22">
        <f>SUM(M13:M27)</f>
        <v>40</v>
      </c>
      <c r="N28" s="151">
        <v>56</v>
      </c>
      <c r="O28" s="284" t="s">
        <v>109</v>
      </c>
      <c r="P28" s="268">
        <f>SUM(P17:P27)</f>
        <v>18</v>
      </c>
    </row>
    <row r="29" spans="1:16" s="8" customFormat="1" ht="11.1" customHeight="1">
      <c r="A29" s="261"/>
      <c r="B29" s="262"/>
      <c r="C29" s="263"/>
      <c r="D29" s="147"/>
      <c r="E29" s="236">
        <f>SUM(E28:H28)</f>
        <v>224</v>
      </c>
      <c r="F29" s="237"/>
      <c r="G29" s="237"/>
      <c r="H29" s="238"/>
      <c r="I29" s="275"/>
      <c r="J29" s="269"/>
      <c r="K29" s="236">
        <f>SUM(K28:N28)</f>
        <v>224</v>
      </c>
      <c r="L29" s="237"/>
      <c r="M29" s="237"/>
      <c r="N29" s="237"/>
      <c r="O29" s="285"/>
      <c r="P29" s="269"/>
    </row>
    <row r="30" spans="1:16" s="8" customFormat="1" ht="11.1" customHeight="1">
      <c r="C30" s="4"/>
      <c r="D30" s="157"/>
      <c r="E30" s="4"/>
      <c r="F30" s="4"/>
      <c r="G30" s="4"/>
      <c r="H30" s="4"/>
      <c r="I30" s="4"/>
      <c r="J30" s="4"/>
      <c r="K30" s="4"/>
      <c r="L30" s="4"/>
      <c r="M30" s="4"/>
      <c r="N30" s="4"/>
      <c r="O30" s="197"/>
      <c r="P30" s="196"/>
    </row>
    <row r="31" spans="1:16" s="8" customFormat="1" ht="12.75" customHeight="1">
      <c r="A31" s="243" t="s">
        <v>14</v>
      </c>
      <c r="B31" s="246" t="s">
        <v>220</v>
      </c>
      <c r="C31" s="243" t="s">
        <v>217</v>
      </c>
      <c r="D31" s="249" t="s">
        <v>218</v>
      </c>
      <c r="E31" s="224" t="s">
        <v>8</v>
      </c>
      <c r="F31" s="224"/>
      <c r="G31" s="224"/>
      <c r="H31" s="224"/>
      <c r="I31" s="224"/>
      <c r="J31" s="224"/>
      <c r="K31" s="224" t="s">
        <v>9</v>
      </c>
      <c r="L31" s="224"/>
      <c r="M31" s="224"/>
      <c r="N31" s="224"/>
      <c r="O31" s="224"/>
      <c r="P31" s="224"/>
    </row>
    <row r="32" spans="1:16" s="8" customFormat="1" ht="11.1" customHeight="1">
      <c r="A32" s="244"/>
      <c r="B32" s="247"/>
      <c r="C32" s="244"/>
      <c r="D32" s="250"/>
      <c r="E32" s="226" t="s">
        <v>216</v>
      </c>
      <c r="F32" s="227"/>
      <c r="G32" s="227"/>
      <c r="H32" s="228"/>
      <c r="I32" s="221" t="s">
        <v>18</v>
      </c>
      <c r="J32" s="221" t="s">
        <v>19</v>
      </c>
      <c r="K32" s="226" t="s">
        <v>216</v>
      </c>
      <c r="L32" s="227"/>
      <c r="M32" s="227"/>
      <c r="N32" s="228"/>
      <c r="O32" s="221" t="s">
        <v>18</v>
      </c>
      <c r="P32" s="221" t="s">
        <v>19</v>
      </c>
    </row>
    <row r="33" spans="1:16" s="8" customFormat="1" ht="11.1" customHeight="1">
      <c r="A33" s="244"/>
      <c r="B33" s="247"/>
      <c r="C33" s="244"/>
      <c r="D33" s="250"/>
      <c r="E33" s="226" t="s">
        <v>215</v>
      </c>
      <c r="F33" s="227"/>
      <c r="G33" s="227"/>
      <c r="H33" s="228"/>
      <c r="I33" s="222"/>
      <c r="J33" s="222"/>
      <c r="K33" s="226" t="s">
        <v>215</v>
      </c>
      <c r="L33" s="227"/>
      <c r="M33" s="227"/>
      <c r="N33" s="228"/>
      <c r="O33" s="222"/>
      <c r="P33" s="222"/>
    </row>
    <row r="34" spans="1:16" s="8" customFormat="1" ht="11.1" customHeight="1">
      <c r="A34" s="245"/>
      <c r="B34" s="248"/>
      <c r="C34" s="245"/>
      <c r="D34" s="251"/>
      <c r="E34" s="150" t="s">
        <v>214</v>
      </c>
      <c r="F34" s="150" t="s">
        <v>77</v>
      </c>
      <c r="G34" s="150" t="s">
        <v>78</v>
      </c>
      <c r="H34" s="150" t="s">
        <v>79</v>
      </c>
      <c r="I34" s="223"/>
      <c r="J34" s="223"/>
      <c r="K34" s="150" t="s">
        <v>214</v>
      </c>
      <c r="L34" s="150" t="s">
        <v>77</v>
      </c>
      <c r="M34" s="150" t="s">
        <v>78</v>
      </c>
      <c r="N34" s="150" t="s">
        <v>79</v>
      </c>
      <c r="O34" s="223"/>
      <c r="P34" s="223"/>
    </row>
    <row r="35" spans="1:16" s="8" customFormat="1" ht="11.1" customHeight="1">
      <c r="A35" s="154">
        <v>12</v>
      </c>
      <c r="B35" s="40" t="s">
        <v>135</v>
      </c>
      <c r="C35" s="89" t="s">
        <v>245</v>
      </c>
      <c r="D35" s="171" t="s">
        <v>221</v>
      </c>
      <c r="E35" s="243">
        <v>14</v>
      </c>
      <c r="F35" s="243">
        <v>8</v>
      </c>
      <c r="G35" s="243">
        <v>20</v>
      </c>
      <c r="H35" s="243"/>
      <c r="I35" s="271" t="s">
        <v>87</v>
      </c>
      <c r="J35" s="271">
        <v>3</v>
      </c>
      <c r="K35" s="25"/>
      <c r="L35" s="25"/>
      <c r="M35" s="25"/>
      <c r="N35" s="25"/>
      <c r="O35" s="91"/>
      <c r="P35" s="44"/>
    </row>
    <row r="36" spans="1:16" s="8" customFormat="1" ht="11.1" customHeight="1">
      <c r="A36" s="154">
        <v>13</v>
      </c>
      <c r="B36" s="40" t="s">
        <v>137</v>
      </c>
      <c r="C36" s="43" t="s">
        <v>136</v>
      </c>
      <c r="D36" s="171" t="s">
        <v>221</v>
      </c>
      <c r="E36" s="245"/>
      <c r="F36" s="245"/>
      <c r="G36" s="245"/>
      <c r="H36" s="245"/>
      <c r="I36" s="271"/>
      <c r="J36" s="271"/>
      <c r="K36" s="25"/>
      <c r="L36" s="25"/>
      <c r="M36" s="25"/>
      <c r="N36" s="25"/>
      <c r="O36" s="90"/>
      <c r="P36" s="44"/>
    </row>
    <row r="37" spans="1:16" s="8" customFormat="1" ht="11.1" customHeight="1">
      <c r="A37" s="154">
        <v>14</v>
      </c>
      <c r="B37" s="179" t="s">
        <v>138</v>
      </c>
      <c r="C37" s="73" t="s">
        <v>246</v>
      </c>
      <c r="D37" s="171" t="s">
        <v>221</v>
      </c>
      <c r="E37" s="234"/>
      <c r="F37" s="234">
        <v>4</v>
      </c>
      <c r="G37" s="234">
        <v>10</v>
      </c>
      <c r="H37" s="234"/>
      <c r="I37" s="270" t="s">
        <v>87</v>
      </c>
      <c r="J37" s="270">
        <v>2</v>
      </c>
      <c r="K37" s="25"/>
      <c r="L37" s="25"/>
      <c r="M37" s="25"/>
      <c r="N37" s="25"/>
      <c r="O37" s="90"/>
      <c r="P37" s="44"/>
    </row>
    <row r="38" spans="1:16" s="8" customFormat="1" ht="11.1" customHeight="1">
      <c r="A38" s="154">
        <v>15</v>
      </c>
      <c r="B38" s="179" t="s">
        <v>140</v>
      </c>
      <c r="C38" s="73" t="s">
        <v>139</v>
      </c>
      <c r="D38" s="171" t="s">
        <v>221</v>
      </c>
      <c r="E38" s="235"/>
      <c r="F38" s="235"/>
      <c r="G38" s="235"/>
      <c r="H38" s="235"/>
      <c r="I38" s="267"/>
      <c r="J38" s="267"/>
      <c r="K38" s="25"/>
      <c r="L38" s="25"/>
      <c r="M38" s="25"/>
      <c r="N38" s="25"/>
      <c r="O38" s="90"/>
      <c r="P38" s="44"/>
    </row>
    <row r="39" spans="1:16" s="8" customFormat="1" ht="11.1" customHeight="1">
      <c r="A39" s="154">
        <v>16</v>
      </c>
      <c r="B39" s="186" t="s">
        <v>247</v>
      </c>
      <c r="C39" s="43" t="s">
        <v>248</v>
      </c>
      <c r="D39" s="171" t="s">
        <v>221</v>
      </c>
      <c r="E39" s="282">
        <v>14</v>
      </c>
      <c r="F39" s="234">
        <v>8</v>
      </c>
      <c r="G39" s="234">
        <v>20</v>
      </c>
      <c r="H39" s="234"/>
      <c r="I39" s="272" t="s">
        <v>87</v>
      </c>
      <c r="J39" s="272">
        <v>3</v>
      </c>
      <c r="K39" s="22"/>
      <c r="L39" s="22"/>
      <c r="M39" s="22"/>
      <c r="N39" s="22"/>
      <c r="O39" s="90"/>
      <c r="P39" s="44"/>
    </row>
    <row r="40" spans="1:16" s="8" customFormat="1" ht="11.1" customHeight="1">
      <c r="A40" s="154">
        <v>17</v>
      </c>
      <c r="B40" s="186" t="s">
        <v>249</v>
      </c>
      <c r="C40" s="43" t="s">
        <v>141</v>
      </c>
      <c r="D40" s="171" t="s">
        <v>221</v>
      </c>
      <c r="E40" s="283"/>
      <c r="F40" s="235"/>
      <c r="G40" s="235"/>
      <c r="H40" s="235"/>
      <c r="I40" s="273"/>
      <c r="J40" s="273"/>
      <c r="K40" s="22"/>
      <c r="L40" s="22"/>
      <c r="M40" s="22"/>
      <c r="N40" s="22"/>
      <c r="O40" s="90"/>
      <c r="P40" s="44"/>
    </row>
    <row r="41" spans="1:16" s="8" customFormat="1" ht="11.1" customHeight="1">
      <c r="A41" s="154">
        <v>18</v>
      </c>
      <c r="B41" s="186" t="s">
        <v>250</v>
      </c>
      <c r="C41" s="43" t="s">
        <v>251</v>
      </c>
      <c r="D41" s="171" t="s">
        <v>221</v>
      </c>
      <c r="E41" s="234">
        <v>14</v>
      </c>
      <c r="F41" s="234"/>
      <c r="G41" s="234"/>
      <c r="H41" s="234"/>
      <c r="I41" s="270" t="s">
        <v>87</v>
      </c>
      <c r="J41" s="270">
        <v>2</v>
      </c>
      <c r="K41" s="22"/>
      <c r="L41" s="22"/>
      <c r="M41" s="22"/>
      <c r="N41" s="22"/>
      <c r="O41" s="90"/>
      <c r="P41" s="44"/>
    </row>
    <row r="42" spans="1:16" s="8" customFormat="1" ht="11.1" customHeight="1">
      <c r="A42" s="154">
        <v>19</v>
      </c>
      <c r="B42" s="186" t="s">
        <v>252</v>
      </c>
      <c r="C42" s="43" t="s">
        <v>143</v>
      </c>
      <c r="D42" s="171" t="s">
        <v>221</v>
      </c>
      <c r="E42" s="235"/>
      <c r="F42" s="235"/>
      <c r="G42" s="235"/>
      <c r="H42" s="235"/>
      <c r="I42" s="267"/>
      <c r="J42" s="267"/>
      <c r="K42" s="22"/>
      <c r="L42" s="22"/>
      <c r="M42" s="22"/>
      <c r="N42" s="22"/>
      <c r="O42" s="90"/>
      <c r="P42" s="44"/>
    </row>
    <row r="43" spans="1:16" s="8" customFormat="1" ht="11.1" customHeight="1">
      <c r="A43" s="154">
        <v>20</v>
      </c>
      <c r="B43" s="28" t="s">
        <v>144</v>
      </c>
      <c r="C43" s="73" t="s">
        <v>253</v>
      </c>
      <c r="D43" s="43" t="s">
        <v>221</v>
      </c>
      <c r="E43" s="22"/>
      <c r="F43" s="22"/>
      <c r="G43" s="22"/>
      <c r="H43" s="22"/>
      <c r="I43" s="194"/>
      <c r="J43" s="154"/>
      <c r="K43" s="234"/>
      <c r="L43" s="234">
        <v>8</v>
      </c>
      <c r="M43" s="234">
        <v>20</v>
      </c>
      <c r="N43" s="234"/>
      <c r="O43" s="278" t="s">
        <v>87</v>
      </c>
      <c r="P43" s="270">
        <v>3</v>
      </c>
    </row>
    <row r="44" spans="1:16" s="8" customFormat="1" ht="11.1" customHeight="1">
      <c r="A44" s="154">
        <v>21</v>
      </c>
      <c r="B44" s="40" t="s">
        <v>254</v>
      </c>
      <c r="C44" s="73" t="s">
        <v>145</v>
      </c>
      <c r="D44" s="175" t="s">
        <v>221</v>
      </c>
      <c r="E44" s="22"/>
      <c r="F44" s="22"/>
      <c r="G44" s="22"/>
      <c r="H44" s="22"/>
      <c r="I44" s="194"/>
      <c r="J44" s="154"/>
      <c r="K44" s="235"/>
      <c r="L44" s="235"/>
      <c r="M44" s="235"/>
      <c r="N44" s="235"/>
      <c r="O44" s="278"/>
      <c r="P44" s="267"/>
    </row>
    <row r="45" spans="1:16" s="8" customFormat="1" ht="11.1" customHeight="1">
      <c r="A45" s="154">
        <v>22</v>
      </c>
      <c r="B45" s="28" t="s">
        <v>147</v>
      </c>
      <c r="C45" s="73" t="s">
        <v>146</v>
      </c>
      <c r="D45" s="43" t="s">
        <v>221</v>
      </c>
      <c r="E45" s="25"/>
      <c r="F45" s="25"/>
      <c r="G45" s="25"/>
      <c r="H45" s="25"/>
      <c r="I45" s="158"/>
      <c r="J45" s="154"/>
      <c r="K45" s="243"/>
      <c r="L45" s="243">
        <v>8</v>
      </c>
      <c r="M45" s="243">
        <v>20</v>
      </c>
      <c r="N45" s="243"/>
      <c r="O45" s="276" t="s">
        <v>87</v>
      </c>
      <c r="P45" s="270">
        <v>3</v>
      </c>
    </row>
    <row r="46" spans="1:16" s="8" customFormat="1" ht="11.1" customHeight="1">
      <c r="A46" s="154">
        <v>23</v>
      </c>
      <c r="B46" s="40" t="s">
        <v>149</v>
      </c>
      <c r="C46" s="73" t="s">
        <v>148</v>
      </c>
      <c r="D46" s="170" t="s">
        <v>221</v>
      </c>
      <c r="E46" s="25"/>
      <c r="F46" s="25"/>
      <c r="G46" s="25"/>
      <c r="H46" s="25"/>
      <c r="I46" s="158"/>
      <c r="J46" s="154"/>
      <c r="K46" s="245"/>
      <c r="L46" s="245"/>
      <c r="M46" s="245"/>
      <c r="N46" s="245"/>
      <c r="O46" s="277"/>
      <c r="P46" s="267"/>
    </row>
    <row r="47" spans="1:16" s="8" customFormat="1" ht="11.1" customHeight="1">
      <c r="A47" s="155">
        <v>24</v>
      </c>
      <c r="B47" s="186" t="s">
        <v>255</v>
      </c>
      <c r="C47" s="43" t="s">
        <v>150</v>
      </c>
      <c r="D47" s="171" t="s">
        <v>221</v>
      </c>
      <c r="E47" s="22"/>
      <c r="F47" s="22"/>
      <c r="G47" s="22"/>
      <c r="H47" s="22"/>
      <c r="I47" s="194"/>
      <c r="J47" s="155"/>
      <c r="K47" s="234">
        <v>14</v>
      </c>
      <c r="L47" s="234">
        <v>4</v>
      </c>
      <c r="M47" s="234">
        <v>10</v>
      </c>
      <c r="N47" s="234"/>
      <c r="O47" s="276" t="s">
        <v>87</v>
      </c>
      <c r="P47" s="270">
        <v>3</v>
      </c>
    </row>
    <row r="48" spans="1:16" s="8" customFormat="1" ht="11.1" customHeight="1">
      <c r="A48" s="155">
        <v>25</v>
      </c>
      <c r="B48" s="186" t="s">
        <v>256</v>
      </c>
      <c r="C48" s="43" t="s">
        <v>151</v>
      </c>
      <c r="D48" s="171" t="s">
        <v>221</v>
      </c>
      <c r="E48" s="22"/>
      <c r="F48" s="22"/>
      <c r="G48" s="22"/>
      <c r="H48" s="22"/>
      <c r="I48" s="195"/>
      <c r="J48" s="155"/>
      <c r="K48" s="235"/>
      <c r="L48" s="235"/>
      <c r="M48" s="235"/>
      <c r="N48" s="235"/>
      <c r="O48" s="277"/>
      <c r="P48" s="267"/>
    </row>
    <row r="49" spans="1:16" s="8" customFormat="1" ht="11.1" customHeight="1">
      <c r="A49" s="187">
        <v>26</v>
      </c>
      <c r="B49" s="188" t="s">
        <v>257</v>
      </c>
      <c r="C49" s="189" t="s">
        <v>152</v>
      </c>
      <c r="D49" s="171" t="s">
        <v>221</v>
      </c>
      <c r="E49" s="22"/>
      <c r="F49" s="22"/>
      <c r="G49" s="22"/>
      <c r="H49" s="22"/>
      <c r="I49" s="155"/>
      <c r="J49" s="155"/>
      <c r="K49" s="234">
        <v>14</v>
      </c>
      <c r="L49" s="234">
        <v>4</v>
      </c>
      <c r="M49" s="234">
        <v>10</v>
      </c>
      <c r="N49" s="234"/>
      <c r="O49" s="279" t="s">
        <v>87</v>
      </c>
      <c r="P49" s="270">
        <v>3</v>
      </c>
    </row>
    <row r="50" spans="1:16" s="8" customFormat="1" ht="11.1" customHeight="1">
      <c r="A50" s="190">
        <v>27</v>
      </c>
      <c r="B50" s="188" t="s">
        <v>258</v>
      </c>
      <c r="C50" s="189" t="s">
        <v>153</v>
      </c>
      <c r="D50" s="43" t="s">
        <v>221</v>
      </c>
      <c r="E50" s="22"/>
      <c r="F50" s="22"/>
      <c r="G50" s="22"/>
      <c r="H50" s="22"/>
      <c r="I50" s="155"/>
      <c r="J50" s="155"/>
      <c r="K50" s="235"/>
      <c r="L50" s="235"/>
      <c r="M50" s="235"/>
      <c r="N50" s="235"/>
      <c r="O50" s="280"/>
      <c r="P50" s="281"/>
    </row>
    <row r="51" spans="1:16" s="8" customFormat="1" ht="11.1" customHeight="1" thickBot="1">
      <c r="A51" s="258" t="s">
        <v>284</v>
      </c>
      <c r="B51" s="259"/>
      <c r="C51" s="260"/>
      <c r="D51" s="147"/>
      <c r="E51" s="22">
        <v>42</v>
      </c>
      <c r="F51" s="22">
        <v>20</v>
      </c>
      <c r="G51" s="22">
        <v>50</v>
      </c>
      <c r="H51" s="22">
        <v>0</v>
      </c>
      <c r="I51" s="270" t="s">
        <v>101</v>
      </c>
      <c r="J51" s="268">
        <v>10</v>
      </c>
      <c r="K51" s="22">
        <v>28</v>
      </c>
      <c r="L51" s="22">
        <v>24</v>
      </c>
      <c r="M51" s="22">
        <v>60</v>
      </c>
      <c r="N51" s="22">
        <v>0</v>
      </c>
      <c r="O51" s="270" t="s">
        <v>101</v>
      </c>
      <c r="P51" s="268">
        <v>12</v>
      </c>
    </row>
    <row r="52" spans="1:16" s="8" customFormat="1" ht="11.1" customHeight="1">
      <c r="A52" s="261"/>
      <c r="B52" s="262"/>
      <c r="C52" s="263"/>
      <c r="D52" s="147"/>
      <c r="E52" s="242">
        <f>SUM(E51:H51)</f>
        <v>112</v>
      </c>
      <c r="F52" s="242"/>
      <c r="G52" s="242"/>
      <c r="H52" s="242"/>
      <c r="I52" s="267"/>
      <c r="J52" s="269"/>
      <c r="K52" s="242">
        <f>SUM(K51:N51)</f>
        <v>112</v>
      </c>
      <c r="L52" s="242"/>
      <c r="M52" s="242"/>
      <c r="N52" s="242"/>
      <c r="O52" s="267"/>
      <c r="P52" s="269"/>
    </row>
    <row r="53" spans="1:16" s="8" customFormat="1" ht="11.1" customHeight="1">
      <c r="A53" s="3"/>
      <c r="B53" s="3"/>
      <c r="C53" s="3"/>
      <c r="D53" s="3"/>
      <c r="E53" s="3"/>
      <c r="F53" s="3"/>
      <c r="G53" s="3"/>
      <c r="H53" s="3"/>
      <c r="I53" s="3"/>
      <c r="J53" s="26"/>
      <c r="K53" s="3"/>
      <c r="L53" s="3"/>
      <c r="M53" s="3"/>
      <c r="N53" s="3"/>
      <c r="O53" s="3"/>
      <c r="P53" s="26"/>
    </row>
    <row r="54" spans="1:16" s="8" customFormat="1" ht="11.1" customHeight="1">
      <c r="A54" s="257" t="s">
        <v>34</v>
      </c>
      <c r="B54" s="257"/>
      <c r="C54" s="257"/>
      <c r="D54" s="146"/>
      <c r="E54" s="22">
        <f>SUM(E28,E51)</f>
        <v>168</v>
      </c>
      <c r="F54" s="22">
        <f>SUM(F28,F51)</f>
        <v>48</v>
      </c>
      <c r="G54" s="22">
        <f>SUM(G28,G51)</f>
        <v>120</v>
      </c>
      <c r="H54" s="22">
        <f>SUM(H28,H51)</f>
        <v>0</v>
      </c>
      <c r="I54" s="22" t="s">
        <v>196</v>
      </c>
      <c r="J54" s="41">
        <v>30</v>
      </c>
      <c r="K54" s="22">
        <f>SUM(K28,K51)</f>
        <v>140</v>
      </c>
      <c r="L54" s="22">
        <f>SUM(L28,L51)</f>
        <v>40</v>
      </c>
      <c r="M54" s="22">
        <f>SUM(M28,M51)</f>
        <v>100</v>
      </c>
      <c r="N54" s="22">
        <f>SUM(N28,N51)</f>
        <v>56</v>
      </c>
      <c r="O54" s="22" t="s">
        <v>197</v>
      </c>
      <c r="P54" s="41">
        <v>30</v>
      </c>
    </row>
    <row r="55" spans="1:16" s="8" customFormat="1" ht="11.1" customHeight="1">
      <c r="A55" s="3"/>
      <c r="B55" s="3"/>
      <c r="C55" s="3"/>
      <c r="D55" s="3"/>
      <c r="E55" s="3"/>
      <c r="F55" s="3"/>
      <c r="G55" s="3"/>
      <c r="H55" s="3"/>
      <c r="I55" s="3"/>
      <c r="J55" s="26"/>
      <c r="K55" s="3"/>
      <c r="L55" s="3"/>
      <c r="M55" s="3"/>
      <c r="N55" s="3"/>
      <c r="O55" s="3"/>
      <c r="P55" s="26"/>
    </row>
    <row r="56" spans="1:16" s="8" customFormat="1" ht="12" customHeight="1">
      <c r="A56" s="243" t="s">
        <v>14</v>
      </c>
      <c r="B56" s="246" t="s">
        <v>11</v>
      </c>
      <c r="C56" s="243" t="s">
        <v>217</v>
      </c>
      <c r="D56" s="249" t="s">
        <v>218</v>
      </c>
      <c r="E56" s="224" t="s">
        <v>8</v>
      </c>
      <c r="F56" s="224"/>
      <c r="G56" s="224"/>
      <c r="H56" s="224"/>
      <c r="I56" s="224"/>
      <c r="J56" s="224"/>
      <c r="K56" s="224" t="s">
        <v>9</v>
      </c>
      <c r="L56" s="224"/>
      <c r="M56" s="224"/>
      <c r="N56" s="224"/>
      <c r="O56" s="224"/>
      <c r="P56" s="224"/>
    </row>
    <row r="57" spans="1:16" s="8" customFormat="1" ht="11.1" customHeight="1">
      <c r="A57" s="244"/>
      <c r="B57" s="247"/>
      <c r="C57" s="244"/>
      <c r="D57" s="250"/>
      <c r="E57" s="226" t="s">
        <v>216</v>
      </c>
      <c r="F57" s="227"/>
      <c r="G57" s="227"/>
      <c r="H57" s="228"/>
      <c r="I57" s="221" t="s">
        <v>18</v>
      </c>
      <c r="J57" s="221" t="s">
        <v>19</v>
      </c>
      <c r="K57" s="226" t="s">
        <v>216</v>
      </c>
      <c r="L57" s="227"/>
      <c r="M57" s="227"/>
      <c r="N57" s="228"/>
      <c r="O57" s="221" t="s">
        <v>18</v>
      </c>
      <c r="P57" s="221" t="s">
        <v>19</v>
      </c>
    </row>
    <row r="58" spans="1:16" s="8" customFormat="1" ht="11.1" customHeight="1">
      <c r="A58" s="244"/>
      <c r="B58" s="247"/>
      <c r="C58" s="244"/>
      <c r="D58" s="250"/>
      <c r="E58" s="226" t="s">
        <v>215</v>
      </c>
      <c r="F58" s="227"/>
      <c r="G58" s="227"/>
      <c r="H58" s="228"/>
      <c r="I58" s="222"/>
      <c r="J58" s="222"/>
      <c r="K58" s="226" t="s">
        <v>215</v>
      </c>
      <c r="L58" s="227"/>
      <c r="M58" s="227"/>
      <c r="N58" s="228"/>
      <c r="O58" s="222"/>
      <c r="P58" s="222"/>
    </row>
    <row r="59" spans="1:16" s="8" customFormat="1" ht="11.1" customHeight="1">
      <c r="A59" s="245"/>
      <c r="B59" s="248"/>
      <c r="C59" s="245"/>
      <c r="D59" s="251"/>
      <c r="E59" s="150" t="s">
        <v>214</v>
      </c>
      <c r="F59" s="150" t="s">
        <v>77</v>
      </c>
      <c r="G59" s="150" t="s">
        <v>78</v>
      </c>
      <c r="H59" s="150" t="s">
        <v>79</v>
      </c>
      <c r="I59" s="223"/>
      <c r="J59" s="223"/>
      <c r="K59" s="150" t="s">
        <v>214</v>
      </c>
      <c r="L59" s="150" t="s">
        <v>77</v>
      </c>
      <c r="M59" s="150" t="s">
        <v>78</v>
      </c>
      <c r="N59" s="150" t="s">
        <v>79</v>
      </c>
      <c r="O59" s="223"/>
      <c r="P59" s="223"/>
    </row>
    <row r="60" spans="1:16" s="8" customFormat="1" ht="11.1" customHeight="1">
      <c r="A60" s="150">
        <v>28</v>
      </c>
      <c r="B60" s="40" t="s">
        <v>35</v>
      </c>
      <c r="C60" s="42" t="s">
        <v>259</v>
      </c>
      <c r="D60" s="42" t="s">
        <v>223</v>
      </c>
      <c r="E60" s="25"/>
      <c r="F60" s="25"/>
      <c r="G60" s="25"/>
      <c r="H60" s="25">
        <v>28</v>
      </c>
      <c r="I60" s="150" t="s">
        <v>87</v>
      </c>
      <c r="J60" s="150">
        <v>2</v>
      </c>
      <c r="K60" s="25"/>
      <c r="L60" s="20"/>
      <c r="M60" s="20"/>
      <c r="N60" s="20"/>
      <c r="O60" s="25"/>
      <c r="P60" s="25"/>
    </row>
    <row r="61" spans="1:16" s="8" customFormat="1" ht="11.1" customHeight="1">
      <c r="A61" s="150">
        <v>29</v>
      </c>
      <c r="B61" s="36" t="s">
        <v>260</v>
      </c>
      <c r="C61" s="42" t="s">
        <v>261</v>
      </c>
      <c r="D61" s="42" t="s">
        <v>223</v>
      </c>
      <c r="E61" s="150"/>
      <c r="F61" s="150"/>
      <c r="G61" s="150"/>
      <c r="H61" s="150">
        <v>28</v>
      </c>
      <c r="I61" s="150" t="s">
        <v>87</v>
      </c>
      <c r="J61" s="150">
        <v>2</v>
      </c>
      <c r="K61" s="150"/>
      <c r="L61" s="153"/>
      <c r="M61" s="153"/>
      <c r="N61" s="153"/>
      <c r="O61" s="150"/>
      <c r="P61" s="150"/>
    </row>
    <row r="62" spans="1:16" s="8" customFormat="1" ht="11.1" customHeight="1">
      <c r="A62" s="14">
        <v>30</v>
      </c>
      <c r="B62" s="36" t="s">
        <v>262</v>
      </c>
      <c r="C62" s="42" t="s">
        <v>263</v>
      </c>
      <c r="D62" s="42" t="s">
        <v>223</v>
      </c>
      <c r="E62" s="25"/>
      <c r="F62" s="25"/>
      <c r="G62" s="25"/>
      <c r="H62" s="25">
        <v>28</v>
      </c>
      <c r="I62" s="14" t="s">
        <v>87</v>
      </c>
      <c r="J62" s="14">
        <v>2</v>
      </c>
      <c r="K62" s="25"/>
      <c r="L62" s="20"/>
      <c r="M62" s="20"/>
      <c r="N62" s="20"/>
      <c r="O62" s="14"/>
      <c r="P62" s="14"/>
    </row>
    <row r="63" spans="1:16" s="8" customFormat="1" ht="11.1" customHeight="1">
      <c r="A63" s="14">
        <v>31</v>
      </c>
      <c r="B63" s="40" t="s">
        <v>35</v>
      </c>
      <c r="C63" s="42" t="s">
        <v>264</v>
      </c>
      <c r="D63" s="42" t="s">
        <v>223</v>
      </c>
      <c r="E63" s="25"/>
      <c r="F63" s="25"/>
      <c r="G63" s="25"/>
      <c r="H63" s="25"/>
      <c r="I63" s="96"/>
      <c r="J63" s="97"/>
      <c r="K63" s="25"/>
      <c r="L63" s="20"/>
      <c r="M63" s="20"/>
      <c r="N63" s="20">
        <v>28</v>
      </c>
      <c r="O63" s="97" t="s">
        <v>87</v>
      </c>
      <c r="P63" s="150">
        <v>2</v>
      </c>
    </row>
    <row r="64" spans="1:16" s="8" customFormat="1" ht="11.1" customHeight="1">
      <c r="A64" s="14">
        <v>32</v>
      </c>
      <c r="B64" s="36" t="s">
        <v>90</v>
      </c>
      <c r="C64" s="42" t="s">
        <v>265</v>
      </c>
      <c r="D64" s="42" t="s">
        <v>223</v>
      </c>
      <c r="E64" s="14"/>
      <c r="F64" s="14"/>
      <c r="G64" s="14"/>
      <c r="H64" s="14"/>
      <c r="I64" s="14"/>
      <c r="J64" s="14"/>
      <c r="K64" s="14"/>
      <c r="L64" s="14"/>
      <c r="M64" s="14"/>
      <c r="N64" s="14">
        <v>28</v>
      </c>
      <c r="O64" s="14" t="s">
        <v>86</v>
      </c>
      <c r="P64" s="14">
        <v>2</v>
      </c>
    </row>
    <row r="65" spans="1:18" s="8" customFormat="1" ht="11.1" customHeight="1">
      <c r="A65" s="150">
        <v>33</v>
      </c>
      <c r="B65" s="92" t="s">
        <v>102</v>
      </c>
      <c r="C65" s="93" t="s">
        <v>103</v>
      </c>
      <c r="D65" s="42" t="s">
        <v>223</v>
      </c>
      <c r="E65" s="25">
        <v>28</v>
      </c>
      <c r="F65" s="20">
        <v>8</v>
      </c>
      <c r="G65" s="20">
        <v>20</v>
      </c>
      <c r="H65" s="20"/>
      <c r="I65" s="98" t="s">
        <v>10</v>
      </c>
      <c r="J65" s="99">
        <v>5</v>
      </c>
      <c r="K65" s="25"/>
      <c r="L65" s="20"/>
      <c r="M65" s="20"/>
      <c r="N65" s="20"/>
      <c r="O65" s="98"/>
      <c r="P65" s="99"/>
    </row>
    <row r="66" spans="1:18" s="8" customFormat="1" ht="11.1" customHeight="1">
      <c r="A66" s="94">
        <v>34</v>
      </c>
      <c r="B66" s="95" t="s">
        <v>266</v>
      </c>
      <c r="C66" s="93" t="s">
        <v>104</v>
      </c>
      <c r="D66" s="42" t="s">
        <v>223</v>
      </c>
      <c r="E66" s="14"/>
      <c r="F66" s="14"/>
      <c r="G66" s="14"/>
      <c r="H66" s="14"/>
      <c r="I66" s="99"/>
      <c r="J66" s="99"/>
      <c r="K66" s="14">
        <v>28</v>
      </c>
      <c r="L66" s="14">
        <v>8</v>
      </c>
      <c r="M66" s="14">
        <v>20</v>
      </c>
      <c r="N66" s="14"/>
      <c r="O66" s="99" t="s">
        <v>10</v>
      </c>
      <c r="P66" s="99">
        <v>5</v>
      </c>
    </row>
    <row r="67" spans="1:18" s="8" customFormat="1" ht="11.1" customHeight="1" thickBot="1">
      <c r="A67" s="258" t="s">
        <v>285</v>
      </c>
      <c r="B67" s="259"/>
      <c r="C67" s="260"/>
      <c r="D67" s="42"/>
      <c r="E67" s="22">
        <v>28</v>
      </c>
      <c r="F67" s="10">
        <v>8</v>
      </c>
      <c r="G67" s="10">
        <v>20</v>
      </c>
      <c r="H67" s="22">
        <f>SUM(H60:H66)</f>
        <v>84</v>
      </c>
      <c r="I67" s="266" t="s">
        <v>268</v>
      </c>
      <c r="J67" s="265">
        <v>11</v>
      </c>
      <c r="K67" s="22">
        <v>28</v>
      </c>
      <c r="L67" s="10">
        <v>8</v>
      </c>
      <c r="M67" s="10">
        <v>20</v>
      </c>
      <c r="N67" s="22">
        <f>SUM(N60:N66)</f>
        <v>56</v>
      </c>
      <c r="O67" s="266" t="s">
        <v>98</v>
      </c>
      <c r="P67" s="265">
        <v>9</v>
      </c>
    </row>
    <row r="68" spans="1:18" s="8" customFormat="1" ht="11.1" customHeight="1">
      <c r="A68" s="261"/>
      <c r="B68" s="262"/>
      <c r="C68" s="263"/>
      <c r="D68" s="42"/>
      <c r="E68" s="242">
        <f>SUM(E67:H67)</f>
        <v>140</v>
      </c>
      <c r="F68" s="242"/>
      <c r="G68" s="242"/>
      <c r="H68" s="242"/>
      <c r="I68" s="267"/>
      <c r="J68" s="241"/>
      <c r="K68" s="242">
        <v>112</v>
      </c>
      <c r="L68" s="242"/>
      <c r="M68" s="242"/>
      <c r="N68" s="242"/>
      <c r="O68" s="267"/>
      <c r="P68" s="241"/>
    </row>
    <row r="69" spans="1:18" s="8" customFormat="1" ht="21.75" customHeight="1">
      <c r="A69" s="3"/>
      <c r="B69" s="239" t="s">
        <v>174</v>
      </c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</row>
    <row r="70" spans="1:18" s="8" customFormat="1" ht="11.1" customHeight="1">
      <c r="B70" s="5"/>
      <c r="C70" s="2"/>
      <c r="D70" s="148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s="8" customFormat="1" ht="11.1" customHeight="1">
      <c r="B71" s="5"/>
      <c r="C71" s="4"/>
      <c r="D71" s="157"/>
    </row>
    <row r="72" spans="1:18" s="8" customFormat="1" ht="11.1" customHeight="1">
      <c r="B72" s="9" t="s">
        <v>281</v>
      </c>
      <c r="E72" s="35">
        <v>196</v>
      </c>
      <c r="F72" s="35">
        <v>56</v>
      </c>
      <c r="G72" s="35">
        <v>140</v>
      </c>
      <c r="H72" s="35">
        <v>84</v>
      </c>
      <c r="I72" s="35">
        <f>SUM(E72:H72)</f>
        <v>476</v>
      </c>
      <c r="K72" s="35">
        <v>168</v>
      </c>
      <c r="L72" s="35">
        <v>48</v>
      </c>
      <c r="M72" s="35">
        <v>120</v>
      </c>
      <c r="N72" s="35">
        <f>N54</f>
        <v>56</v>
      </c>
      <c r="O72" s="35">
        <f>SUM(K72:N72)</f>
        <v>392</v>
      </c>
    </row>
    <row r="73" spans="1:18" s="4" customFormat="1" ht="11.1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8" s="8" customFormat="1" ht="11.25">
      <c r="A74" s="166" t="s">
        <v>210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"/>
    </row>
    <row r="75" spans="1:18" s="8" customFormat="1" ht="11.25">
      <c r="A75" s="1" t="s">
        <v>211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8" s="29" customForma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</row>
    <row r="77" spans="1:18" s="29" customFormat="1">
      <c r="A77" s="8"/>
      <c r="B77" s="8"/>
      <c r="C77" s="4"/>
      <c r="D77" s="15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8" s="29" customFormat="1">
      <c r="A78" s="264"/>
      <c r="B78" s="264"/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</row>
    <row r="79" spans="1:18" s="29" customFormat="1">
      <c r="C79" s="31"/>
      <c r="D79" s="31"/>
    </row>
    <row r="80" spans="1:18" s="29" customFormat="1">
      <c r="C80" s="31"/>
      <c r="D80" s="31"/>
    </row>
    <row r="81" spans="3:4" s="29" customFormat="1">
      <c r="C81" s="31"/>
      <c r="D81" s="31"/>
    </row>
    <row r="82" spans="3:4" s="29" customFormat="1">
      <c r="C82" s="31"/>
      <c r="D82" s="31"/>
    </row>
    <row r="83" spans="3:4" s="29" customFormat="1">
      <c r="C83" s="31"/>
      <c r="D83" s="31"/>
    </row>
    <row r="84" spans="3:4" s="29" customFormat="1">
      <c r="C84" s="31"/>
      <c r="D84" s="31"/>
    </row>
    <row r="85" spans="3:4" s="29" customFormat="1">
      <c r="C85" s="31"/>
      <c r="D85" s="31"/>
    </row>
    <row r="86" spans="3:4" s="29" customFormat="1">
      <c r="C86" s="31"/>
      <c r="D86" s="31"/>
    </row>
    <row r="87" spans="3:4" s="29" customFormat="1">
      <c r="C87" s="31"/>
      <c r="D87" s="31"/>
    </row>
    <row r="88" spans="3:4" s="29" customFormat="1">
      <c r="C88" s="31"/>
      <c r="D88" s="31"/>
    </row>
    <row r="89" spans="3:4" s="29" customFormat="1">
      <c r="C89" s="31"/>
      <c r="D89" s="31"/>
    </row>
  </sheetData>
  <mergeCells count="118">
    <mergeCell ref="A51:C52"/>
    <mergeCell ref="O28:O29"/>
    <mergeCell ref="A31:A34"/>
    <mergeCell ref="B31:B34"/>
    <mergeCell ref="C31:C34"/>
    <mergeCell ref="D31:D34"/>
    <mergeCell ref="E31:J31"/>
    <mergeCell ref="K31:P31"/>
    <mergeCell ref="E32:H32"/>
    <mergeCell ref="I32:I34"/>
    <mergeCell ref="J32:J34"/>
    <mergeCell ref="K32:N32"/>
    <mergeCell ref="O32:O34"/>
    <mergeCell ref="P32:P34"/>
    <mergeCell ref="E33:H33"/>
    <mergeCell ref="K33:N33"/>
    <mergeCell ref="G35:G36"/>
    <mergeCell ref="F39:F40"/>
    <mergeCell ref="F37:F38"/>
    <mergeCell ref="F41:F42"/>
    <mergeCell ref="J37:J38"/>
    <mergeCell ref="I41:I42"/>
    <mergeCell ref="J41:J42"/>
    <mergeCell ref="P28:P29"/>
    <mergeCell ref="K13:P13"/>
    <mergeCell ref="E14:H14"/>
    <mergeCell ref="I14:I16"/>
    <mergeCell ref="J14:J16"/>
    <mergeCell ref="K14:N14"/>
    <mergeCell ref="O14:O16"/>
    <mergeCell ref="P14:P16"/>
    <mergeCell ref="E15:H15"/>
    <mergeCell ref="K15:N15"/>
    <mergeCell ref="A4:R4"/>
    <mergeCell ref="A7:R7"/>
    <mergeCell ref="A8:R8"/>
    <mergeCell ref="B69:R69"/>
    <mergeCell ref="M49:M50"/>
    <mergeCell ref="N49:N50"/>
    <mergeCell ref="N43:N44"/>
    <mergeCell ref="L45:L46"/>
    <mergeCell ref="M45:M46"/>
    <mergeCell ref="N45:N46"/>
    <mergeCell ref="G39:G40"/>
    <mergeCell ref="G37:G38"/>
    <mergeCell ref="H35:H36"/>
    <mergeCell ref="H39:H40"/>
    <mergeCell ref="H37:H38"/>
    <mergeCell ref="I35:I36"/>
    <mergeCell ref="E35:E36"/>
    <mergeCell ref="E39:E40"/>
    <mergeCell ref="E37:E38"/>
    <mergeCell ref="E41:E42"/>
    <mergeCell ref="F35:F36"/>
    <mergeCell ref="A13:A16"/>
    <mergeCell ref="B13:B16"/>
    <mergeCell ref="E29:H29"/>
    <mergeCell ref="I28:I29"/>
    <mergeCell ref="J28:J29"/>
    <mergeCell ref="C13:C16"/>
    <mergeCell ref="D13:D16"/>
    <mergeCell ref="E13:J13"/>
    <mergeCell ref="A28:C29"/>
    <mergeCell ref="A54:C54"/>
    <mergeCell ref="K56:P56"/>
    <mergeCell ref="O51:O52"/>
    <mergeCell ref="K29:N29"/>
    <mergeCell ref="O47:O48"/>
    <mergeCell ref="K45:K46"/>
    <mergeCell ref="O43:O44"/>
    <mergeCell ref="P47:P48"/>
    <mergeCell ref="O49:O50"/>
    <mergeCell ref="P49:P50"/>
    <mergeCell ref="K47:K48"/>
    <mergeCell ref="K49:K50"/>
    <mergeCell ref="L49:L50"/>
    <mergeCell ref="L47:L48"/>
    <mergeCell ref="M47:M48"/>
    <mergeCell ref="N47:N48"/>
    <mergeCell ref="P43:P44"/>
    <mergeCell ref="O45:O46"/>
    <mergeCell ref="H41:H42"/>
    <mergeCell ref="G41:G42"/>
    <mergeCell ref="J35:J36"/>
    <mergeCell ref="I39:I40"/>
    <mergeCell ref="J39:J40"/>
    <mergeCell ref="I37:I38"/>
    <mergeCell ref="P45:P46"/>
    <mergeCell ref="K43:K44"/>
    <mergeCell ref="L43:L44"/>
    <mergeCell ref="M43:M44"/>
    <mergeCell ref="P51:P52"/>
    <mergeCell ref="E52:H52"/>
    <mergeCell ref="J51:J52"/>
    <mergeCell ref="K52:N52"/>
    <mergeCell ref="I51:I52"/>
    <mergeCell ref="K57:N57"/>
    <mergeCell ref="O57:O59"/>
    <mergeCell ref="P57:P59"/>
    <mergeCell ref="E58:H58"/>
    <mergeCell ref="K58:N58"/>
    <mergeCell ref="E57:H57"/>
    <mergeCell ref="I57:I59"/>
    <mergeCell ref="J57:J59"/>
    <mergeCell ref="A76:P76"/>
    <mergeCell ref="A78:P78"/>
    <mergeCell ref="A56:A59"/>
    <mergeCell ref="B56:B59"/>
    <mergeCell ref="C56:C59"/>
    <mergeCell ref="D56:D59"/>
    <mergeCell ref="E56:J56"/>
    <mergeCell ref="A67:C68"/>
    <mergeCell ref="P67:P68"/>
    <mergeCell ref="E68:H68"/>
    <mergeCell ref="K68:N68"/>
    <mergeCell ref="I67:I68"/>
    <mergeCell ref="J67:J68"/>
    <mergeCell ref="O67:O68"/>
  </mergeCells>
  <phoneticPr fontId="0" type="noConversion"/>
  <pageMargins left="0.6" right="0" top="0.25" bottom="0" header="0" footer="0"/>
  <pageSetup paperSize="9" scale="95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160"/>
  <sheetViews>
    <sheetView topLeftCell="A13" workbookViewId="0">
      <selection activeCell="B30" sqref="B30:B33"/>
    </sheetView>
  </sheetViews>
  <sheetFormatPr defaultRowHeight="12.75"/>
  <cols>
    <col min="1" max="1" width="3.28515625" style="13" customWidth="1"/>
    <col min="2" max="2" width="37" style="13" customWidth="1"/>
    <col min="3" max="3" width="11.28515625" style="13" customWidth="1"/>
    <col min="4" max="4" width="5.5703125" style="13" customWidth="1"/>
    <col min="5" max="5" width="4.28515625" style="13" customWidth="1"/>
    <col min="6" max="6" width="2.7109375" style="13" customWidth="1"/>
    <col min="7" max="7" width="3.28515625" style="13" customWidth="1"/>
    <col min="8" max="8" width="3.42578125" style="13" customWidth="1"/>
    <col min="9" max="9" width="6.42578125" style="13" customWidth="1"/>
    <col min="10" max="10" width="5" style="13" customWidth="1"/>
    <col min="11" max="11" width="3.5703125" style="13" customWidth="1"/>
    <col min="12" max="12" width="2.7109375" style="13" customWidth="1"/>
    <col min="13" max="13" width="3.5703125" style="13" bestFit="1" customWidth="1"/>
    <col min="14" max="14" width="3.42578125" style="13" customWidth="1"/>
    <col min="15" max="15" width="6.42578125" style="13" customWidth="1"/>
    <col min="16" max="16" width="5.140625" style="13" customWidth="1"/>
    <col min="17" max="16384" width="9.140625" style="13"/>
  </cols>
  <sheetData>
    <row r="1" spans="1:18" customFormat="1">
      <c r="A1" s="165" t="s">
        <v>206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customFormat="1">
      <c r="A2" t="s">
        <v>28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customFormat="1">
      <c r="A3" s="45"/>
      <c r="B3" s="45"/>
      <c r="C3" s="122"/>
      <c r="D3" s="122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customFormat="1">
      <c r="A4" s="252" t="s">
        <v>175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 customFormat="1">
      <c r="A5" s="23"/>
      <c r="B5" s="23"/>
      <c r="C5" s="23"/>
      <c r="D5" s="144"/>
      <c r="E5" s="23"/>
      <c r="F5" s="23"/>
      <c r="G5" s="23"/>
      <c r="H5" s="23"/>
      <c r="I5" s="23"/>
      <c r="J5" s="23"/>
      <c r="K5" s="23"/>
      <c r="L5" s="23"/>
    </row>
    <row r="6" spans="1:18" customFormat="1">
      <c r="A6" t="s">
        <v>32</v>
      </c>
    </row>
    <row r="7" spans="1:18" customFormat="1">
      <c r="A7" s="253" t="s">
        <v>207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</row>
    <row r="8" spans="1:18" customFormat="1">
      <c r="A8" s="255" t="s">
        <v>208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</row>
    <row r="9" spans="1:18" customFormat="1">
      <c r="A9" t="s">
        <v>76</v>
      </c>
      <c r="C9" s="143"/>
      <c r="D9" s="145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</row>
    <row r="10" spans="1:18" customFormat="1">
      <c r="A10" t="s">
        <v>24</v>
      </c>
    </row>
    <row r="11" spans="1:18" customFormat="1">
      <c r="A11" s="165" t="s">
        <v>209</v>
      </c>
    </row>
    <row r="12" spans="1:18" s="29" customFormat="1" ht="28.5" customHeight="1">
      <c r="A12" s="33" t="s">
        <v>13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8" s="8" customFormat="1" ht="12.75" customHeight="1">
      <c r="A13" s="243" t="s">
        <v>14</v>
      </c>
      <c r="B13" s="246" t="s">
        <v>7</v>
      </c>
      <c r="C13" s="243" t="s">
        <v>217</v>
      </c>
      <c r="D13" s="249" t="s">
        <v>218</v>
      </c>
      <c r="E13" s="224" t="s">
        <v>8</v>
      </c>
      <c r="F13" s="224"/>
      <c r="G13" s="224"/>
      <c r="H13" s="224"/>
      <c r="I13" s="224"/>
      <c r="J13" s="224"/>
      <c r="K13" s="224" t="s">
        <v>9</v>
      </c>
      <c r="L13" s="224"/>
      <c r="M13" s="224"/>
      <c r="N13" s="224"/>
      <c r="O13" s="224"/>
      <c r="P13" s="224"/>
    </row>
    <row r="14" spans="1:18" s="8" customFormat="1" ht="11.1" customHeight="1">
      <c r="A14" s="244"/>
      <c r="B14" s="247"/>
      <c r="C14" s="244"/>
      <c r="D14" s="250"/>
      <c r="E14" s="226" t="s">
        <v>216</v>
      </c>
      <c r="F14" s="227"/>
      <c r="G14" s="227"/>
      <c r="H14" s="228"/>
      <c r="I14" s="221" t="s">
        <v>18</v>
      </c>
      <c r="J14" s="221" t="s">
        <v>19</v>
      </c>
      <c r="K14" s="226" t="s">
        <v>216</v>
      </c>
      <c r="L14" s="227"/>
      <c r="M14" s="227"/>
      <c r="N14" s="228"/>
      <c r="O14" s="221" t="s">
        <v>18</v>
      </c>
      <c r="P14" s="221" t="s">
        <v>19</v>
      </c>
    </row>
    <row r="15" spans="1:18" s="8" customFormat="1" ht="11.1" customHeight="1">
      <c r="A15" s="244"/>
      <c r="B15" s="247"/>
      <c r="C15" s="244"/>
      <c r="D15" s="250"/>
      <c r="E15" s="226" t="s">
        <v>215</v>
      </c>
      <c r="F15" s="227"/>
      <c r="G15" s="227"/>
      <c r="H15" s="228"/>
      <c r="I15" s="222"/>
      <c r="J15" s="222"/>
      <c r="K15" s="226" t="s">
        <v>215</v>
      </c>
      <c r="L15" s="227"/>
      <c r="M15" s="227"/>
      <c r="N15" s="228"/>
      <c r="O15" s="222"/>
      <c r="P15" s="222"/>
    </row>
    <row r="16" spans="1:18" s="8" customFormat="1" ht="11.1" customHeight="1">
      <c r="A16" s="245"/>
      <c r="B16" s="248"/>
      <c r="C16" s="245"/>
      <c r="D16" s="251"/>
      <c r="E16" s="150" t="s">
        <v>214</v>
      </c>
      <c r="F16" s="150" t="s">
        <v>77</v>
      </c>
      <c r="G16" s="150" t="s">
        <v>78</v>
      </c>
      <c r="H16" s="150" t="s">
        <v>79</v>
      </c>
      <c r="I16" s="223"/>
      <c r="J16" s="223"/>
      <c r="K16" s="150" t="s">
        <v>214</v>
      </c>
      <c r="L16" s="150" t="s">
        <v>77</v>
      </c>
      <c r="M16" s="150" t="s">
        <v>78</v>
      </c>
      <c r="N16" s="150" t="s">
        <v>79</v>
      </c>
      <c r="O16" s="223"/>
      <c r="P16" s="223"/>
    </row>
    <row r="17" spans="1:16" s="8" customFormat="1" ht="11.1" customHeight="1">
      <c r="A17" s="34">
        <v>1</v>
      </c>
      <c r="B17" s="184" t="s">
        <v>105</v>
      </c>
      <c r="C17" s="43" t="s">
        <v>58</v>
      </c>
      <c r="D17" s="42" t="s">
        <v>219</v>
      </c>
      <c r="E17" s="208">
        <v>28</v>
      </c>
      <c r="F17" s="208">
        <v>4</v>
      </c>
      <c r="G17" s="208">
        <v>10</v>
      </c>
      <c r="H17" s="208"/>
      <c r="I17" s="107" t="s">
        <v>10</v>
      </c>
      <c r="J17" s="211">
        <v>4</v>
      </c>
      <c r="K17" s="208"/>
      <c r="L17" s="208"/>
      <c r="M17" s="208"/>
      <c r="N17" s="208"/>
      <c r="O17" s="107"/>
      <c r="P17" s="211"/>
    </row>
    <row r="18" spans="1:16" s="8" customFormat="1" ht="11.1" customHeight="1">
      <c r="A18" s="72">
        <v>2</v>
      </c>
      <c r="B18" s="62" t="s">
        <v>269</v>
      </c>
      <c r="C18" s="73" t="s">
        <v>59</v>
      </c>
      <c r="D18" s="102" t="s">
        <v>219</v>
      </c>
      <c r="E18" s="208">
        <v>28</v>
      </c>
      <c r="F18" s="208">
        <v>4</v>
      </c>
      <c r="G18" s="208">
        <v>10</v>
      </c>
      <c r="H18" s="208"/>
      <c r="I18" s="108" t="s">
        <v>10</v>
      </c>
      <c r="J18" s="211">
        <v>4</v>
      </c>
      <c r="K18" s="208"/>
      <c r="L18" s="208"/>
      <c r="M18" s="208"/>
      <c r="N18" s="208"/>
      <c r="O18" s="213"/>
      <c r="P18" s="211"/>
    </row>
    <row r="19" spans="1:16" s="8" customFormat="1" ht="11.1" customHeight="1">
      <c r="A19" s="34">
        <v>3</v>
      </c>
      <c r="B19" s="161" t="s">
        <v>270</v>
      </c>
      <c r="C19" s="43" t="s">
        <v>60</v>
      </c>
      <c r="D19" s="42" t="s">
        <v>219</v>
      </c>
      <c r="E19" s="208">
        <v>28</v>
      </c>
      <c r="F19" s="208">
        <v>4</v>
      </c>
      <c r="G19" s="208">
        <v>10</v>
      </c>
      <c r="H19" s="208"/>
      <c r="I19" s="106" t="s">
        <v>10</v>
      </c>
      <c r="J19" s="211">
        <v>4</v>
      </c>
      <c r="K19" s="208"/>
      <c r="L19" s="208"/>
      <c r="M19" s="208"/>
      <c r="N19" s="208"/>
      <c r="O19" s="107"/>
      <c r="P19" s="211"/>
    </row>
    <row r="20" spans="1:16" s="8" customFormat="1" ht="11.1" customHeight="1">
      <c r="A20" s="34">
        <v>4</v>
      </c>
      <c r="B20" s="198" t="s">
        <v>271</v>
      </c>
      <c r="C20" s="43" t="s">
        <v>61</v>
      </c>
      <c r="D20" s="102" t="s">
        <v>219</v>
      </c>
      <c r="E20" s="208">
        <v>28</v>
      </c>
      <c r="F20" s="208">
        <v>4</v>
      </c>
      <c r="G20" s="208">
        <v>10</v>
      </c>
      <c r="H20" s="208"/>
      <c r="I20" s="106" t="s">
        <v>10</v>
      </c>
      <c r="J20" s="211">
        <v>4</v>
      </c>
      <c r="K20" s="208"/>
      <c r="L20" s="208"/>
      <c r="M20" s="208"/>
      <c r="N20" s="208"/>
      <c r="O20" s="107"/>
      <c r="P20" s="211"/>
    </row>
    <row r="21" spans="1:16" s="8" customFormat="1" ht="21" customHeight="1">
      <c r="A21" s="154">
        <v>5</v>
      </c>
      <c r="B21" s="177" t="s">
        <v>106</v>
      </c>
      <c r="C21" s="169" t="s">
        <v>62</v>
      </c>
      <c r="D21" s="42" t="s">
        <v>219</v>
      </c>
      <c r="E21" s="208"/>
      <c r="F21" s="208"/>
      <c r="G21" s="208"/>
      <c r="H21" s="208">
        <v>28</v>
      </c>
      <c r="I21" s="211" t="s">
        <v>86</v>
      </c>
      <c r="J21" s="211">
        <v>2</v>
      </c>
      <c r="K21" s="208"/>
      <c r="L21" s="208"/>
      <c r="M21" s="208"/>
      <c r="N21" s="208"/>
      <c r="O21" s="107"/>
      <c r="P21" s="211"/>
    </row>
    <row r="22" spans="1:16" s="8" customFormat="1" ht="11.1" customHeight="1">
      <c r="A22" s="34">
        <v>6</v>
      </c>
      <c r="B22" s="199" t="s">
        <v>107</v>
      </c>
      <c r="C22" s="43" t="s">
        <v>63</v>
      </c>
      <c r="D22" s="102" t="s">
        <v>219</v>
      </c>
      <c r="E22" s="208"/>
      <c r="F22" s="208"/>
      <c r="G22" s="208"/>
      <c r="H22" s="208"/>
      <c r="I22" s="106"/>
      <c r="J22" s="211"/>
      <c r="K22" s="208">
        <v>24</v>
      </c>
      <c r="L22" s="208">
        <v>2</v>
      </c>
      <c r="M22" s="208">
        <v>10</v>
      </c>
      <c r="N22" s="208"/>
      <c r="O22" s="107" t="s">
        <v>10</v>
      </c>
      <c r="P22" s="211">
        <v>4</v>
      </c>
    </row>
    <row r="23" spans="1:16" s="8" customFormat="1" ht="11.1" customHeight="1">
      <c r="A23" s="72">
        <v>7</v>
      </c>
      <c r="B23" s="62" t="s">
        <v>272</v>
      </c>
      <c r="C23" s="43" t="s">
        <v>64</v>
      </c>
      <c r="D23" s="42" t="s">
        <v>219</v>
      </c>
      <c r="E23" s="208"/>
      <c r="F23" s="208"/>
      <c r="G23" s="208"/>
      <c r="H23" s="208"/>
      <c r="I23" s="106"/>
      <c r="J23" s="211"/>
      <c r="K23" s="208">
        <v>24</v>
      </c>
      <c r="L23" s="208">
        <v>2</v>
      </c>
      <c r="M23" s="208">
        <v>10</v>
      </c>
      <c r="N23" s="208"/>
      <c r="O23" s="107" t="s">
        <v>10</v>
      </c>
      <c r="P23" s="211">
        <v>4</v>
      </c>
    </row>
    <row r="24" spans="1:16" s="8" customFormat="1" ht="21" customHeight="1">
      <c r="A24" s="200">
        <v>8</v>
      </c>
      <c r="B24" s="182" t="s">
        <v>289</v>
      </c>
      <c r="C24" s="102" t="s">
        <v>65</v>
      </c>
      <c r="D24" s="102" t="s">
        <v>219</v>
      </c>
      <c r="E24" s="208"/>
      <c r="F24" s="208"/>
      <c r="G24" s="208"/>
      <c r="H24" s="208"/>
      <c r="I24" s="106"/>
      <c r="J24" s="211"/>
      <c r="K24" s="208">
        <v>24</v>
      </c>
      <c r="L24" s="208">
        <v>2</v>
      </c>
      <c r="M24" s="208">
        <v>10</v>
      </c>
      <c r="N24" s="208"/>
      <c r="O24" s="107" t="s">
        <v>10</v>
      </c>
      <c r="P24" s="211">
        <v>3</v>
      </c>
    </row>
    <row r="25" spans="1:16" s="8" customFormat="1" ht="11.1" customHeight="1">
      <c r="A25" s="200">
        <v>9</v>
      </c>
      <c r="B25" s="201" t="s">
        <v>273</v>
      </c>
      <c r="C25" s="43" t="s">
        <v>66</v>
      </c>
      <c r="D25" s="42" t="s">
        <v>219</v>
      </c>
      <c r="E25" s="208"/>
      <c r="F25" s="208"/>
      <c r="G25" s="208"/>
      <c r="H25" s="208"/>
      <c r="I25" s="106"/>
      <c r="J25" s="211"/>
      <c r="K25" s="208">
        <v>24</v>
      </c>
      <c r="L25" s="208">
        <v>2</v>
      </c>
      <c r="M25" s="208">
        <v>10</v>
      </c>
      <c r="N25" s="208"/>
      <c r="O25" s="107" t="s">
        <v>10</v>
      </c>
      <c r="P25" s="211">
        <v>4</v>
      </c>
    </row>
    <row r="26" spans="1:16" s="8" customFormat="1" ht="22.5" customHeight="1">
      <c r="A26" s="154">
        <v>10</v>
      </c>
      <c r="B26" s="186" t="s">
        <v>177</v>
      </c>
      <c r="C26" s="42" t="s">
        <v>108</v>
      </c>
      <c r="D26" s="102" t="s">
        <v>219</v>
      </c>
      <c r="E26" s="208"/>
      <c r="F26" s="208"/>
      <c r="G26" s="208"/>
      <c r="H26" s="209"/>
      <c r="I26" s="100"/>
      <c r="J26" s="210"/>
      <c r="K26" s="209"/>
      <c r="L26" s="209"/>
      <c r="M26" s="209"/>
      <c r="N26" s="209">
        <v>48</v>
      </c>
      <c r="O26" s="100" t="s">
        <v>86</v>
      </c>
      <c r="P26" s="209">
        <v>3</v>
      </c>
    </row>
    <row r="27" spans="1:16" s="8" customFormat="1" ht="11.1" customHeight="1" thickBot="1">
      <c r="A27" s="258" t="s">
        <v>80</v>
      </c>
      <c r="B27" s="259"/>
      <c r="C27" s="260"/>
      <c r="D27" s="147"/>
      <c r="E27" s="22">
        <f>SUM(E17:E26)</f>
        <v>112</v>
      </c>
      <c r="F27" s="22">
        <f>SUM(F17:F26)</f>
        <v>16</v>
      </c>
      <c r="G27" s="22">
        <f>SUM(G17:G26)</f>
        <v>40</v>
      </c>
      <c r="H27" s="22">
        <f>SUM(H17:H26)</f>
        <v>28</v>
      </c>
      <c r="I27" s="287" t="s">
        <v>109</v>
      </c>
      <c r="J27" s="268">
        <f>SUM(J17:J26)</f>
        <v>18</v>
      </c>
      <c r="K27" s="22">
        <f>SUM(K17:K26)</f>
        <v>96</v>
      </c>
      <c r="L27" s="22">
        <f>SUM(L17:L26)</f>
        <v>8</v>
      </c>
      <c r="M27" s="22">
        <f>SUM(M17:M26)</f>
        <v>40</v>
      </c>
      <c r="N27" s="22">
        <v>48</v>
      </c>
      <c r="O27" s="274" t="s">
        <v>109</v>
      </c>
      <c r="P27" s="268">
        <f>SUM(P17:P26)</f>
        <v>18</v>
      </c>
    </row>
    <row r="28" spans="1:16" s="8" customFormat="1" ht="11.1" customHeight="1">
      <c r="A28" s="261"/>
      <c r="B28" s="262"/>
      <c r="C28" s="263"/>
      <c r="D28" s="160"/>
      <c r="E28" s="242">
        <f>SUM(E27:H27)</f>
        <v>196</v>
      </c>
      <c r="F28" s="242"/>
      <c r="G28" s="242"/>
      <c r="H28" s="242"/>
      <c r="I28" s="288"/>
      <c r="J28" s="269"/>
      <c r="K28" s="242">
        <f>SUM(K27:N27)</f>
        <v>192</v>
      </c>
      <c r="L28" s="242"/>
      <c r="M28" s="242"/>
      <c r="N28" s="242"/>
      <c r="O28" s="275"/>
      <c r="P28" s="269"/>
    </row>
    <row r="29" spans="1:16" s="8" customFormat="1" ht="11.1" customHeight="1"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s="8" customFormat="1" ht="12.75" customHeight="1">
      <c r="A30" s="243" t="s">
        <v>14</v>
      </c>
      <c r="B30" s="246" t="s">
        <v>220</v>
      </c>
      <c r="C30" s="243" t="s">
        <v>217</v>
      </c>
      <c r="D30" s="249" t="s">
        <v>218</v>
      </c>
      <c r="E30" s="224" t="s">
        <v>8</v>
      </c>
      <c r="F30" s="224"/>
      <c r="G30" s="224"/>
      <c r="H30" s="224"/>
      <c r="I30" s="224"/>
      <c r="J30" s="224"/>
      <c r="K30" s="224" t="s">
        <v>9</v>
      </c>
      <c r="L30" s="224"/>
      <c r="M30" s="224"/>
      <c r="N30" s="224"/>
      <c r="O30" s="224"/>
      <c r="P30" s="224"/>
    </row>
    <row r="31" spans="1:16" s="8" customFormat="1" ht="11.1" customHeight="1">
      <c r="A31" s="244"/>
      <c r="B31" s="247"/>
      <c r="C31" s="244"/>
      <c r="D31" s="250"/>
      <c r="E31" s="226" t="s">
        <v>216</v>
      </c>
      <c r="F31" s="227"/>
      <c r="G31" s="227"/>
      <c r="H31" s="228"/>
      <c r="I31" s="221" t="s">
        <v>18</v>
      </c>
      <c r="J31" s="221" t="s">
        <v>19</v>
      </c>
      <c r="K31" s="226" t="s">
        <v>216</v>
      </c>
      <c r="L31" s="227"/>
      <c r="M31" s="227"/>
      <c r="N31" s="228"/>
      <c r="O31" s="221" t="s">
        <v>18</v>
      </c>
      <c r="P31" s="221" t="s">
        <v>19</v>
      </c>
    </row>
    <row r="32" spans="1:16" s="8" customFormat="1" ht="11.1" customHeight="1">
      <c r="A32" s="244"/>
      <c r="B32" s="247"/>
      <c r="C32" s="244"/>
      <c r="D32" s="250"/>
      <c r="E32" s="226" t="s">
        <v>215</v>
      </c>
      <c r="F32" s="227"/>
      <c r="G32" s="227"/>
      <c r="H32" s="228"/>
      <c r="I32" s="222"/>
      <c r="J32" s="222"/>
      <c r="K32" s="226" t="s">
        <v>215</v>
      </c>
      <c r="L32" s="227"/>
      <c r="M32" s="227"/>
      <c r="N32" s="228"/>
      <c r="O32" s="222"/>
      <c r="P32" s="222"/>
    </row>
    <row r="33" spans="1:17" s="8" customFormat="1" ht="11.1" customHeight="1">
      <c r="A33" s="245"/>
      <c r="B33" s="248"/>
      <c r="C33" s="245"/>
      <c r="D33" s="251"/>
      <c r="E33" s="150" t="s">
        <v>214</v>
      </c>
      <c r="F33" s="150" t="s">
        <v>77</v>
      </c>
      <c r="G33" s="150" t="s">
        <v>78</v>
      </c>
      <c r="H33" s="150" t="s">
        <v>79</v>
      </c>
      <c r="I33" s="223"/>
      <c r="J33" s="223"/>
      <c r="K33" s="150" t="s">
        <v>214</v>
      </c>
      <c r="L33" s="150" t="s">
        <v>77</v>
      </c>
      <c r="M33" s="150" t="s">
        <v>78</v>
      </c>
      <c r="N33" s="150" t="s">
        <v>79</v>
      </c>
      <c r="O33" s="223"/>
      <c r="P33" s="223"/>
    </row>
    <row r="34" spans="1:17" s="8" customFormat="1" ht="11.1" customHeight="1">
      <c r="A34" s="150">
        <v>11</v>
      </c>
      <c r="B34" s="101" t="s">
        <v>157</v>
      </c>
      <c r="C34" s="102" t="s">
        <v>154</v>
      </c>
      <c r="D34" s="176" t="s">
        <v>222</v>
      </c>
      <c r="E34" s="234">
        <v>14</v>
      </c>
      <c r="F34" s="234">
        <v>4</v>
      </c>
      <c r="G34" s="234">
        <v>10</v>
      </c>
      <c r="H34" s="234"/>
      <c r="I34" s="270" t="s">
        <v>87</v>
      </c>
      <c r="J34" s="270">
        <v>2</v>
      </c>
      <c r="K34" s="25"/>
      <c r="L34" s="25"/>
      <c r="M34" s="25"/>
      <c r="N34" s="25"/>
      <c r="O34" s="107"/>
      <c r="P34" s="25"/>
    </row>
    <row r="35" spans="1:17" s="8" customFormat="1" ht="11.1" customHeight="1">
      <c r="A35" s="150">
        <v>12</v>
      </c>
      <c r="B35" s="101" t="s">
        <v>158</v>
      </c>
      <c r="C35" s="102" t="s">
        <v>156</v>
      </c>
      <c r="D35" s="42" t="s">
        <v>222</v>
      </c>
      <c r="E35" s="235"/>
      <c r="F35" s="235"/>
      <c r="G35" s="235"/>
      <c r="H35" s="235"/>
      <c r="I35" s="267"/>
      <c r="J35" s="267"/>
      <c r="K35" s="25"/>
      <c r="L35" s="25"/>
      <c r="M35" s="25"/>
      <c r="N35" s="25"/>
      <c r="O35" s="107"/>
      <c r="P35" s="25"/>
    </row>
    <row r="36" spans="1:17" s="8" customFormat="1" ht="11.1" customHeight="1">
      <c r="A36" s="150">
        <v>13</v>
      </c>
      <c r="B36" s="103" t="s">
        <v>164</v>
      </c>
      <c r="C36" s="102" t="s">
        <v>178</v>
      </c>
      <c r="D36" s="172" t="s">
        <v>222</v>
      </c>
      <c r="E36" s="234">
        <v>14</v>
      </c>
      <c r="F36" s="234">
        <v>8</v>
      </c>
      <c r="G36" s="234">
        <v>20</v>
      </c>
      <c r="H36" s="234"/>
      <c r="I36" s="270" t="s">
        <v>87</v>
      </c>
      <c r="J36" s="270">
        <v>4</v>
      </c>
      <c r="K36" s="22"/>
      <c r="L36" s="22"/>
      <c r="M36" s="22"/>
      <c r="N36" s="22"/>
      <c r="O36" s="107"/>
      <c r="P36" s="25"/>
    </row>
    <row r="37" spans="1:17" s="8" customFormat="1" ht="11.1" customHeight="1">
      <c r="A37" s="150">
        <v>14</v>
      </c>
      <c r="B37" s="104" t="s">
        <v>165</v>
      </c>
      <c r="C37" s="102" t="s">
        <v>179</v>
      </c>
      <c r="D37" s="42" t="s">
        <v>222</v>
      </c>
      <c r="E37" s="235"/>
      <c r="F37" s="235"/>
      <c r="G37" s="235"/>
      <c r="H37" s="235"/>
      <c r="I37" s="267"/>
      <c r="J37" s="267"/>
      <c r="K37" s="22"/>
      <c r="L37" s="22"/>
      <c r="M37" s="22"/>
      <c r="N37" s="22"/>
      <c r="O37" s="107"/>
      <c r="P37" s="25"/>
    </row>
    <row r="38" spans="1:17" s="8" customFormat="1" ht="11.1" customHeight="1">
      <c r="A38" s="150">
        <v>15</v>
      </c>
      <c r="B38" s="179" t="s">
        <v>274</v>
      </c>
      <c r="C38" s="102" t="s">
        <v>159</v>
      </c>
      <c r="D38" s="42" t="s">
        <v>222</v>
      </c>
      <c r="E38" s="234"/>
      <c r="F38" s="234"/>
      <c r="G38" s="234"/>
      <c r="H38" s="234">
        <v>28</v>
      </c>
      <c r="I38" s="270" t="s">
        <v>87</v>
      </c>
      <c r="J38" s="270">
        <v>2</v>
      </c>
      <c r="K38" s="22"/>
      <c r="L38" s="22"/>
      <c r="M38" s="22"/>
      <c r="N38" s="22"/>
      <c r="O38" s="108"/>
      <c r="P38" s="25"/>
    </row>
    <row r="39" spans="1:17" s="8" customFormat="1" ht="11.1" customHeight="1">
      <c r="A39" s="150">
        <v>16</v>
      </c>
      <c r="B39" s="180" t="s">
        <v>142</v>
      </c>
      <c r="C39" s="102" t="s">
        <v>160</v>
      </c>
      <c r="D39" s="173" t="s">
        <v>222</v>
      </c>
      <c r="E39" s="235"/>
      <c r="F39" s="235"/>
      <c r="G39" s="235"/>
      <c r="H39" s="235"/>
      <c r="I39" s="267"/>
      <c r="J39" s="267"/>
      <c r="K39" s="22"/>
      <c r="L39" s="22"/>
      <c r="M39" s="22"/>
      <c r="N39" s="22"/>
      <c r="O39" s="107"/>
      <c r="P39" s="25"/>
    </row>
    <row r="40" spans="1:17" s="8" customFormat="1" ht="11.1" customHeight="1">
      <c r="A40" s="150">
        <v>17</v>
      </c>
      <c r="B40" s="179" t="s">
        <v>275</v>
      </c>
      <c r="C40" s="102" t="s">
        <v>161</v>
      </c>
      <c r="D40" s="42" t="s">
        <v>222</v>
      </c>
      <c r="E40" s="234">
        <v>28</v>
      </c>
      <c r="F40" s="234">
        <v>4</v>
      </c>
      <c r="G40" s="234">
        <v>10</v>
      </c>
      <c r="H40" s="234"/>
      <c r="I40" s="270" t="s">
        <v>87</v>
      </c>
      <c r="J40" s="270">
        <v>4</v>
      </c>
      <c r="K40" s="22"/>
      <c r="L40" s="22"/>
      <c r="M40" s="22"/>
      <c r="N40" s="22"/>
      <c r="O40" s="107"/>
      <c r="P40" s="25"/>
    </row>
    <row r="41" spans="1:17" s="8" customFormat="1" ht="11.1" customHeight="1">
      <c r="A41" s="150">
        <v>18</v>
      </c>
      <c r="B41" s="202" t="s">
        <v>276</v>
      </c>
      <c r="C41" s="102" t="s">
        <v>163</v>
      </c>
      <c r="D41" s="173" t="s">
        <v>222</v>
      </c>
      <c r="E41" s="235"/>
      <c r="F41" s="235"/>
      <c r="G41" s="235"/>
      <c r="H41" s="235"/>
      <c r="I41" s="267"/>
      <c r="J41" s="267"/>
      <c r="K41" s="22"/>
      <c r="L41" s="22"/>
      <c r="M41" s="22"/>
      <c r="N41" s="22"/>
      <c r="O41" s="107"/>
      <c r="P41" s="25"/>
    </row>
    <row r="42" spans="1:17" s="8" customFormat="1" ht="11.1" customHeight="1">
      <c r="A42" s="150">
        <v>19</v>
      </c>
      <c r="B42" s="104" t="s">
        <v>166</v>
      </c>
      <c r="C42" s="102" t="s">
        <v>180</v>
      </c>
      <c r="D42" s="42" t="s">
        <v>222</v>
      </c>
      <c r="E42" s="22"/>
      <c r="F42" s="22"/>
      <c r="G42" s="22"/>
      <c r="H42" s="22"/>
      <c r="I42" s="106"/>
      <c r="J42" s="154"/>
      <c r="K42" s="234">
        <v>12</v>
      </c>
      <c r="L42" s="234">
        <v>4</v>
      </c>
      <c r="M42" s="234">
        <v>20</v>
      </c>
      <c r="N42" s="234"/>
      <c r="O42" s="270" t="s">
        <v>87</v>
      </c>
      <c r="P42" s="243">
        <v>3</v>
      </c>
    </row>
    <row r="43" spans="1:17" s="8" customFormat="1" ht="11.1" customHeight="1">
      <c r="A43" s="150">
        <v>20</v>
      </c>
      <c r="B43" s="104" t="s">
        <v>168</v>
      </c>
      <c r="C43" s="105" t="s">
        <v>181</v>
      </c>
      <c r="D43" s="42" t="s">
        <v>222</v>
      </c>
      <c r="E43" s="22"/>
      <c r="F43" s="22"/>
      <c r="G43" s="22"/>
      <c r="H43" s="22"/>
      <c r="I43" s="106"/>
      <c r="J43" s="154"/>
      <c r="K43" s="235"/>
      <c r="L43" s="235"/>
      <c r="M43" s="235"/>
      <c r="N43" s="235"/>
      <c r="O43" s="267"/>
      <c r="P43" s="245"/>
    </row>
    <row r="44" spans="1:17" s="8" customFormat="1" ht="11.1" customHeight="1">
      <c r="A44" s="150">
        <v>21</v>
      </c>
      <c r="B44" s="103" t="s">
        <v>277</v>
      </c>
      <c r="C44" s="102" t="s">
        <v>167</v>
      </c>
      <c r="D44" s="42" t="s">
        <v>222</v>
      </c>
      <c r="E44" s="25"/>
      <c r="F44" s="25"/>
      <c r="G44" s="25"/>
      <c r="H44" s="25"/>
      <c r="I44" s="154"/>
      <c r="J44" s="154"/>
      <c r="K44" s="234">
        <v>12</v>
      </c>
      <c r="L44" s="234">
        <v>4</v>
      </c>
      <c r="M44" s="234">
        <v>20</v>
      </c>
      <c r="N44" s="243"/>
      <c r="O44" s="270" t="s">
        <v>87</v>
      </c>
      <c r="P44" s="243">
        <v>3</v>
      </c>
      <c r="Q44" s="8" t="s">
        <v>38</v>
      </c>
    </row>
    <row r="45" spans="1:17" s="32" customFormat="1" ht="11.1" customHeight="1">
      <c r="A45" s="150">
        <v>22</v>
      </c>
      <c r="B45" s="103" t="s">
        <v>155</v>
      </c>
      <c r="C45" s="102" t="s">
        <v>169</v>
      </c>
      <c r="D45" s="173" t="s">
        <v>222</v>
      </c>
      <c r="E45" s="27"/>
      <c r="F45" s="27"/>
      <c r="G45" s="27"/>
      <c r="H45" s="27"/>
      <c r="I45" s="154"/>
      <c r="J45" s="154"/>
      <c r="K45" s="235"/>
      <c r="L45" s="235"/>
      <c r="M45" s="235"/>
      <c r="N45" s="245"/>
      <c r="O45" s="267"/>
      <c r="P45" s="245"/>
    </row>
    <row r="46" spans="1:17" s="8" customFormat="1" ht="11.1" customHeight="1">
      <c r="A46" s="150">
        <v>23</v>
      </c>
      <c r="B46" s="179" t="s">
        <v>278</v>
      </c>
      <c r="C46" s="102" t="s">
        <v>170</v>
      </c>
      <c r="D46" s="42" t="s">
        <v>222</v>
      </c>
      <c r="E46" s="22"/>
      <c r="F46" s="22"/>
      <c r="G46" s="22"/>
      <c r="H46" s="22"/>
      <c r="I46" s="106"/>
      <c r="J46" s="154"/>
      <c r="K46" s="234"/>
      <c r="L46" s="234"/>
      <c r="M46" s="234"/>
      <c r="N46" s="234">
        <v>24</v>
      </c>
      <c r="O46" s="270" t="s">
        <v>87</v>
      </c>
      <c r="P46" s="243">
        <v>2</v>
      </c>
    </row>
    <row r="47" spans="1:17" s="8" customFormat="1" ht="11.1" customHeight="1">
      <c r="A47" s="150">
        <v>24</v>
      </c>
      <c r="B47" s="202" t="s">
        <v>279</v>
      </c>
      <c r="C47" s="102" t="s">
        <v>171</v>
      </c>
      <c r="D47" s="173" t="s">
        <v>222</v>
      </c>
      <c r="E47" s="22"/>
      <c r="F47" s="22"/>
      <c r="G47" s="22"/>
      <c r="H47" s="22"/>
      <c r="I47" s="106"/>
      <c r="J47" s="154"/>
      <c r="K47" s="235"/>
      <c r="L47" s="235"/>
      <c r="M47" s="235"/>
      <c r="N47" s="235"/>
      <c r="O47" s="267"/>
      <c r="P47" s="245"/>
    </row>
    <row r="48" spans="1:17" s="45" customFormat="1" ht="11.1" customHeight="1">
      <c r="A48" s="150">
        <v>25</v>
      </c>
      <c r="B48" s="64" t="s">
        <v>162</v>
      </c>
      <c r="C48" s="102" t="s">
        <v>172</v>
      </c>
      <c r="D48" s="172" t="s">
        <v>222</v>
      </c>
      <c r="E48" s="44"/>
      <c r="F48" s="44"/>
      <c r="G48" s="44"/>
      <c r="H48" s="44"/>
      <c r="I48" s="106"/>
      <c r="J48" s="154"/>
      <c r="K48" s="234">
        <v>24</v>
      </c>
      <c r="L48" s="234">
        <v>4</v>
      </c>
      <c r="M48" s="234">
        <v>20</v>
      </c>
      <c r="N48" s="234"/>
      <c r="O48" s="270" t="s">
        <v>87</v>
      </c>
      <c r="P48" s="243">
        <v>4</v>
      </c>
    </row>
    <row r="49" spans="1:16" s="45" customFormat="1" ht="11.1" customHeight="1">
      <c r="A49" s="150">
        <v>26</v>
      </c>
      <c r="B49" s="64" t="s">
        <v>280</v>
      </c>
      <c r="C49" s="102" t="s">
        <v>173</v>
      </c>
      <c r="D49" s="42" t="s">
        <v>222</v>
      </c>
      <c r="E49" s="44"/>
      <c r="F49" s="44"/>
      <c r="G49" s="44"/>
      <c r="H49" s="44"/>
      <c r="I49" s="203"/>
      <c r="J49" s="156"/>
      <c r="K49" s="235"/>
      <c r="L49" s="235"/>
      <c r="M49" s="235"/>
      <c r="N49" s="235"/>
      <c r="O49" s="267"/>
      <c r="P49" s="245"/>
    </row>
    <row r="50" spans="1:16" s="8" customFormat="1" ht="11.1" customHeight="1" thickBot="1">
      <c r="A50" s="258" t="s">
        <v>284</v>
      </c>
      <c r="B50" s="259"/>
      <c r="C50" s="260"/>
      <c r="D50" s="152"/>
      <c r="E50" s="22">
        <v>56</v>
      </c>
      <c r="F50" s="22">
        <v>16</v>
      </c>
      <c r="G50" s="22">
        <v>40</v>
      </c>
      <c r="H50" s="22">
        <v>28</v>
      </c>
      <c r="I50" s="274" t="s">
        <v>101</v>
      </c>
      <c r="J50" s="268">
        <v>12</v>
      </c>
      <c r="K50" s="22">
        <v>48</v>
      </c>
      <c r="L50" s="22">
        <v>12</v>
      </c>
      <c r="M50" s="22">
        <v>60</v>
      </c>
      <c r="N50" s="22">
        <v>24</v>
      </c>
      <c r="O50" s="274" t="s">
        <v>101</v>
      </c>
      <c r="P50" s="268">
        <v>12</v>
      </c>
    </row>
    <row r="51" spans="1:16" s="8" customFormat="1" ht="11.1" customHeight="1">
      <c r="A51" s="261"/>
      <c r="B51" s="262"/>
      <c r="C51" s="263"/>
      <c r="D51" s="159"/>
      <c r="E51" s="242">
        <f>SUM(E50:H50)</f>
        <v>140</v>
      </c>
      <c r="F51" s="242"/>
      <c r="G51" s="242"/>
      <c r="H51" s="242"/>
      <c r="I51" s="275"/>
      <c r="J51" s="269"/>
      <c r="K51" s="242">
        <f>SUM(K50:N50)</f>
        <v>144</v>
      </c>
      <c r="L51" s="242"/>
      <c r="M51" s="242"/>
      <c r="N51" s="242"/>
      <c r="O51" s="275"/>
      <c r="P51" s="269"/>
    </row>
    <row r="52" spans="1:16" s="8" customFormat="1" ht="11.1" customHeight="1">
      <c r="A52" s="3"/>
      <c r="B52" s="3"/>
      <c r="C52" s="3"/>
      <c r="D52" s="3"/>
      <c r="E52" s="3"/>
      <c r="F52" s="3"/>
      <c r="G52" s="3"/>
      <c r="H52" s="3"/>
      <c r="I52" s="3"/>
      <c r="J52" s="26"/>
      <c r="K52" s="3"/>
      <c r="L52" s="3"/>
      <c r="M52" s="3"/>
      <c r="N52" s="3"/>
      <c r="O52" s="3"/>
      <c r="P52" s="26"/>
    </row>
    <row r="53" spans="1:16" s="8" customFormat="1" ht="11.1" customHeight="1">
      <c r="A53" s="257" t="s">
        <v>34</v>
      </c>
      <c r="B53" s="257"/>
      <c r="C53" s="257"/>
      <c r="D53" s="146"/>
      <c r="E53" s="22">
        <f>SUM(E27,E50)</f>
        <v>168</v>
      </c>
      <c r="F53" s="22">
        <f>SUM(F27,F50)</f>
        <v>32</v>
      </c>
      <c r="G53" s="22">
        <f>SUM(G27,G50)</f>
        <v>80</v>
      </c>
      <c r="H53" s="22">
        <f>SUM(H27,H50)</f>
        <v>56</v>
      </c>
      <c r="I53" s="22" t="s">
        <v>197</v>
      </c>
      <c r="J53" s="41">
        <v>30</v>
      </c>
      <c r="K53" s="22">
        <f>SUM(K27,K50)</f>
        <v>144</v>
      </c>
      <c r="L53" s="22">
        <f>SUM(L27,L50)</f>
        <v>20</v>
      </c>
      <c r="M53" s="22">
        <f>SUM(M27,M50)</f>
        <v>100</v>
      </c>
      <c r="N53" s="22">
        <f>SUM(N27,N50)</f>
        <v>72</v>
      </c>
      <c r="O53" s="22" t="s">
        <v>197</v>
      </c>
      <c r="P53" s="41">
        <v>30</v>
      </c>
    </row>
    <row r="54" spans="1:16" s="8" customFormat="1" ht="11.1" customHeight="1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s="8" customFormat="1" ht="15" customHeight="1">
      <c r="A55" s="243" t="s">
        <v>14</v>
      </c>
      <c r="B55" s="246" t="s">
        <v>11</v>
      </c>
      <c r="C55" s="243" t="s">
        <v>217</v>
      </c>
      <c r="D55" s="249" t="s">
        <v>218</v>
      </c>
      <c r="E55" s="224" t="s">
        <v>8</v>
      </c>
      <c r="F55" s="224"/>
      <c r="G55" s="224"/>
      <c r="H55" s="224"/>
      <c r="I55" s="224"/>
      <c r="J55" s="224"/>
      <c r="K55" s="224" t="s">
        <v>9</v>
      </c>
      <c r="L55" s="224"/>
      <c r="M55" s="224"/>
      <c r="N55" s="224"/>
      <c r="O55" s="224"/>
      <c r="P55" s="224"/>
    </row>
    <row r="56" spans="1:16" s="8" customFormat="1" ht="11.1" customHeight="1">
      <c r="A56" s="244"/>
      <c r="B56" s="247"/>
      <c r="C56" s="244"/>
      <c r="D56" s="250"/>
      <c r="E56" s="226" t="s">
        <v>216</v>
      </c>
      <c r="F56" s="227"/>
      <c r="G56" s="227"/>
      <c r="H56" s="228"/>
      <c r="I56" s="221" t="s">
        <v>18</v>
      </c>
      <c r="J56" s="221" t="s">
        <v>19</v>
      </c>
      <c r="K56" s="226" t="s">
        <v>216</v>
      </c>
      <c r="L56" s="227"/>
      <c r="M56" s="227"/>
      <c r="N56" s="228"/>
      <c r="O56" s="221" t="s">
        <v>18</v>
      </c>
      <c r="P56" s="221" t="s">
        <v>19</v>
      </c>
    </row>
    <row r="57" spans="1:16" s="8" customFormat="1" ht="11.1" customHeight="1">
      <c r="A57" s="244"/>
      <c r="B57" s="247"/>
      <c r="C57" s="244"/>
      <c r="D57" s="250"/>
      <c r="E57" s="226" t="s">
        <v>215</v>
      </c>
      <c r="F57" s="227"/>
      <c r="G57" s="227"/>
      <c r="H57" s="228"/>
      <c r="I57" s="222"/>
      <c r="J57" s="222"/>
      <c r="K57" s="226" t="s">
        <v>215</v>
      </c>
      <c r="L57" s="227"/>
      <c r="M57" s="227"/>
      <c r="N57" s="228"/>
      <c r="O57" s="222"/>
      <c r="P57" s="222"/>
    </row>
    <row r="58" spans="1:16" s="8" customFormat="1" ht="11.1" customHeight="1">
      <c r="A58" s="245"/>
      <c r="B58" s="248"/>
      <c r="C58" s="245"/>
      <c r="D58" s="251"/>
      <c r="E58" s="150" t="s">
        <v>214</v>
      </c>
      <c r="F58" s="150" t="s">
        <v>77</v>
      </c>
      <c r="G58" s="150" t="s">
        <v>78</v>
      </c>
      <c r="H58" s="150" t="s">
        <v>79</v>
      </c>
      <c r="I58" s="223"/>
      <c r="J58" s="223"/>
      <c r="K58" s="150" t="s">
        <v>214</v>
      </c>
      <c r="L58" s="150" t="s">
        <v>77</v>
      </c>
      <c r="M58" s="150" t="s">
        <v>78</v>
      </c>
      <c r="N58" s="150" t="s">
        <v>79</v>
      </c>
      <c r="O58" s="223"/>
      <c r="P58" s="223"/>
    </row>
    <row r="59" spans="1:16" s="8" customFormat="1" ht="11.1" customHeight="1">
      <c r="A59" s="25">
        <v>27</v>
      </c>
      <c r="B59" s="40" t="s">
        <v>37</v>
      </c>
      <c r="C59" s="42" t="s">
        <v>110</v>
      </c>
      <c r="D59" s="42" t="s">
        <v>223</v>
      </c>
      <c r="E59" s="25">
        <v>28</v>
      </c>
      <c r="F59" s="25"/>
      <c r="G59" s="25"/>
      <c r="H59" s="25"/>
      <c r="I59" s="112" t="s">
        <v>87</v>
      </c>
      <c r="J59" s="59">
        <v>2</v>
      </c>
      <c r="K59" s="25"/>
      <c r="L59" s="25"/>
      <c r="M59" s="25"/>
      <c r="N59" s="25"/>
      <c r="O59" s="25"/>
      <c r="P59" s="25"/>
    </row>
    <row r="60" spans="1:16" s="8" customFormat="1" ht="11.1" customHeight="1">
      <c r="A60" s="25">
        <v>28</v>
      </c>
      <c r="B60" s="40" t="s">
        <v>182</v>
      </c>
      <c r="C60" s="42" t="s">
        <v>111</v>
      </c>
      <c r="D60" s="42" t="s">
        <v>223</v>
      </c>
      <c r="E60" s="25">
        <v>28</v>
      </c>
      <c r="F60" s="25"/>
      <c r="G60" s="25"/>
      <c r="H60" s="25">
        <v>14</v>
      </c>
      <c r="I60" s="113" t="s">
        <v>86</v>
      </c>
      <c r="J60" s="25">
        <v>2</v>
      </c>
      <c r="K60" s="25"/>
      <c r="L60" s="25"/>
      <c r="M60" s="25"/>
      <c r="N60" s="25"/>
      <c r="O60" s="61"/>
      <c r="P60" s="25"/>
    </row>
    <row r="61" spans="1:16" s="8" customFormat="1" ht="11.1" customHeight="1">
      <c r="A61" s="14">
        <v>29</v>
      </c>
      <c r="B61" s="46" t="s">
        <v>27</v>
      </c>
      <c r="C61" s="56" t="s">
        <v>112</v>
      </c>
      <c r="D61" s="42" t="s">
        <v>223</v>
      </c>
      <c r="E61" s="25"/>
      <c r="F61" s="25"/>
      <c r="G61" s="25"/>
      <c r="H61" s="25"/>
      <c r="I61" s="112"/>
      <c r="J61" s="14"/>
      <c r="K61" s="25">
        <v>24</v>
      </c>
      <c r="L61" s="25"/>
      <c r="M61" s="25"/>
      <c r="N61" s="25"/>
      <c r="O61" s="14" t="s">
        <v>86</v>
      </c>
      <c r="P61" s="14">
        <v>2</v>
      </c>
    </row>
    <row r="62" spans="1:16" s="8" customFormat="1" ht="11.1" customHeight="1">
      <c r="A62" s="22">
        <v>30</v>
      </c>
      <c r="B62" s="204" t="s">
        <v>282</v>
      </c>
      <c r="C62" s="109" t="s">
        <v>113</v>
      </c>
      <c r="D62" s="42" t="s">
        <v>223</v>
      </c>
      <c r="E62" s="25">
        <v>14</v>
      </c>
      <c r="F62" s="25">
        <v>4</v>
      </c>
      <c r="G62" s="25">
        <v>10</v>
      </c>
      <c r="H62" s="25"/>
      <c r="I62" s="58" t="s">
        <v>86</v>
      </c>
      <c r="J62" s="130">
        <v>2</v>
      </c>
      <c r="K62" s="25"/>
      <c r="L62" s="25"/>
      <c r="M62" s="25"/>
      <c r="N62" s="25"/>
      <c r="O62" s="131"/>
      <c r="P62" s="130"/>
    </row>
    <row r="63" spans="1:16" s="8" customFormat="1" ht="11.1" customHeight="1">
      <c r="A63" s="22">
        <v>31</v>
      </c>
      <c r="B63" s="205" t="s">
        <v>114</v>
      </c>
      <c r="C63" s="110" t="s">
        <v>115</v>
      </c>
      <c r="D63" s="42" t="s">
        <v>223</v>
      </c>
      <c r="E63" s="25"/>
      <c r="F63" s="25"/>
      <c r="G63" s="25"/>
      <c r="H63" s="25"/>
      <c r="I63" s="71"/>
      <c r="J63" s="71"/>
      <c r="K63" s="25">
        <v>14</v>
      </c>
      <c r="L63" s="25">
        <v>4</v>
      </c>
      <c r="M63" s="25">
        <v>10</v>
      </c>
      <c r="N63" s="25"/>
      <c r="O63" s="71" t="s">
        <v>10</v>
      </c>
      <c r="P63" s="71">
        <v>3</v>
      </c>
    </row>
    <row r="64" spans="1:16" s="8" customFormat="1" ht="11.1" customHeight="1">
      <c r="A64" s="22">
        <v>32</v>
      </c>
      <c r="B64" s="205" t="s">
        <v>116</v>
      </c>
      <c r="C64" s="111" t="s">
        <v>117</v>
      </c>
      <c r="D64" s="42" t="s">
        <v>223</v>
      </c>
      <c r="E64" s="25"/>
      <c r="F64" s="25"/>
      <c r="G64" s="25"/>
      <c r="H64" s="25">
        <v>42</v>
      </c>
      <c r="I64" s="58" t="s">
        <v>86</v>
      </c>
      <c r="J64" s="114">
        <v>3</v>
      </c>
      <c r="K64" s="25"/>
      <c r="L64" s="25"/>
      <c r="M64" s="25"/>
      <c r="N64" s="25"/>
      <c r="O64" s="114"/>
      <c r="P64" s="114"/>
    </row>
    <row r="65" spans="1:16" s="8" customFormat="1" ht="11.1" customHeight="1">
      <c r="A65" s="22">
        <v>33</v>
      </c>
      <c r="B65" s="205" t="s">
        <v>118</v>
      </c>
      <c r="C65" s="110" t="s">
        <v>119</v>
      </c>
      <c r="D65" s="42" t="s">
        <v>223</v>
      </c>
      <c r="E65" s="25"/>
      <c r="F65" s="25"/>
      <c r="G65" s="25"/>
      <c r="H65" s="25"/>
      <c r="I65" s="114"/>
      <c r="J65" s="114"/>
      <c r="K65" s="25"/>
      <c r="L65" s="25"/>
      <c r="M65" s="25"/>
      <c r="N65" s="25">
        <v>36</v>
      </c>
      <c r="O65" s="114" t="s">
        <v>86</v>
      </c>
      <c r="P65" s="114">
        <v>2</v>
      </c>
    </row>
    <row r="66" spans="1:16" s="8" customFormat="1" ht="11.1" customHeight="1">
      <c r="A66" s="10">
        <v>34</v>
      </c>
      <c r="B66" s="206" t="s">
        <v>283</v>
      </c>
      <c r="C66" s="111" t="s">
        <v>120</v>
      </c>
      <c r="D66" s="42" t="s">
        <v>223</v>
      </c>
      <c r="E66" s="22"/>
      <c r="F66" s="22"/>
      <c r="G66" s="22"/>
      <c r="H66" s="22"/>
      <c r="I66" s="71"/>
      <c r="J66" s="71"/>
      <c r="K66" s="22"/>
      <c r="L66" s="22"/>
      <c r="M66" s="22"/>
      <c r="N66" s="22"/>
      <c r="O66" s="71" t="s">
        <v>10</v>
      </c>
      <c r="P66" s="71">
        <v>5</v>
      </c>
    </row>
    <row r="67" spans="1:16" s="8" customFormat="1" ht="11.1" customHeight="1">
      <c r="A67" s="258" t="s">
        <v>285</v>
      </c>
      <c r="B67" s="259"/>
      <c r="C67" s="260"/>
      <c r="D67" s="147"/>
      <c r="E67" s="22">
        <v>70</v>
      </c>
      <c r="F67" s="22">
        <v>4</v>
      </c>
      <c r="G67" s="22">
        <v>10</v>
      </c>
      <c r="H67" s="22">
        <v>56</v>
      </c>
      <c r="I67" s="270" t="s">
        <v>101</v>
      </c>
      <c r="J67" s="240">
        <v>9</v>
      </c>
      <c r="K67" s="22">
        <v>38</v>
      </c>
      <c r="L67" s="22">
        <v>4</v>
      </c>
      <c r="M67" s="22">
        <v>10</v>
      </c>
      <c r="N67" s="22">
        <v>36</v>
      </c>
      <c r="O67" s="270" t="s">
        <v>121</v>
      </c>
      <c r="P67" s="240">
        <v>12</v>
      </c>
    </row>
    <row r="68" spans="1:16" s="8" customFormat="1" ht="11.1" customHeight="1">
      <c r="A68" s="261"/>
      <c r="B68" s="262"/>
      <c r="C68" s="263"/>
      <c r="D68" s="160"/>
      <c r="E68" s="242">
        <v>140</v>
      </c>
      <c r="F68" s="242"/>
      <c r="G68" s="242"/>
      <c r="H68" s="242"/>
      <c r="I68" s="267"/>
      <c r="J68" s="241"/>
      <c r="K68" s="242">
        <v>94</v>
      </c>
      <c r="L68" s="242"/>
      <c r="M68" s="242"/>
      <c r="N68" s="242"/>
      <c r="O68" s="267"/>
      <c r="P68" s="241"/>
    </row>
    <row r="69" spans="1:16" s="8" customFormat="1" ht="11.1" customHeight="1">
      <c r="B69" s="5"/>
      <c r="C69" s="4"/>
      <c r="D69" s="157"/>
    </row>
    <row r="70" spans="1:16" s="8" customFormat="1" ht="11.1" customHeight="1">
      <c r="B70" s="5"/>
      <c r="C70" s="4"/>
      <c r="D70" s="157"/>
    </row>
    <row r="71" spans="1:16" s="8" customFormat="1" ht="11.1" customHeight="1">
      <c r="B71" s="9" t="s">
        <v>281</v>
      </c>
      <c r="E71" s="35">
        <v>238</v>
      </c>
      <c r="F71" s="35">
        <v>36</v>
      </c>
      <c r="G71" s="35">
        <v>90</v>
      </c>
      <c r="H71" s="35">
        <v>112</v>
      </c>
      <c r="I71" s="35">
        <f>SUM(E71:H71)</f>
        <v>476</v>
      </c>
      <c r="K71" s="35">
        <v>182</v>
      </c>
      <c r="L71" s="35">
        <v>24</v>
      </c>
      <c r="M71" s="35">
        <v>110</v>
      </c>
      <c r="N71" s="35">
        <v>108</v>
      </c>
      <c r="O71" s="35">
        <f>SUM(K71:N71)</f>
        <v>424</v>
      </c>
      <c r="P71" s="30"/>
    </row>
    <row r="72" spans="1:16" s="8" customFormat="1" ht="11.1" customHeight="1">
      <c r="P72" s="4"/>
    </row>
    <row r="73" spans="1:16" s="8" customFormat="1" ht="11.25">
      <c r="A73" s="166" t="s">
        <v>210</v>
      </c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"/>
    </row>
    <row r="74" spans="1:16" s="8" customFormat="1" ht="11.25">
      <c r="A74" s="1" t="s">
        <v>211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s="8" customFormat="1" ht="12.75" customHeight="1">
      <c r="A75" s="286"/>
      <c r="B75" s="286"/>
      <c r="C75" s="286"/>
      <c r="D75" s="286"/>
      <c r="E75" s="286"/>
      <c r="F75" s="286"/>
      <c r="G75" s="286"/>
      <c r="H75" s="286"/>
      <c r="I75" s="286"/>
      <c r="J75" s="286"/>
      <c r="K75" s="286"/>
      <c r="L75" s="286"/>
      <c r="M75" s="286"/>
      <c r="N75" s="286"/>
      <c r="O75" s="286"/>
      <c r="P75" s="286"/>
    </row>
    <row r="76" spans="1:16" s="8" customFormat="1" ht="11.25">
      <c r="C76" s="4"/>
      <c r="D76" s="157"/>
    </row>
    <row r="77" spans="1:16" s="8" customFormat="1" ht="12.75" customHeight="1">
      <c r="A77" s="264"/>
      <c r="B77" s="264"/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</row>
    <row r="78" spans="1:16" s="29" customFormat="1"/>
    <row r="79" spans="1:16" s="29" customFormat="1"/>
    <row r="80" spans="1:16" s="29" customFormat="1"/>
    <row r="81" s="29" customFormat="1"/>
    <row r="82" s="29" customFormat="1"/>
    <row r="83" s="29" customFormat="1"/>
    <row r="84" s="29" customFormat="1"/>
    <row r="85" s="29" customFormat="1"/>
    <row r="86" s="29" customFormat="1"/>
    <row r="87" s="29" customFormat="1"/>
    <row r="88" s="29" customFormat="1"/>
    <row r="89" s="29" customFormat="1"/>
    <row r="90" s="29" customFormat="1"/>
    <row r="91" s="29" customFormat="1"/>
    <row r="92" s="29" customFormat="1"/>
    <row r="93" s="29" customFormat="1"/>
    <row r="94" s="29" customFormat="1"/>
    <row r="95" s="29" customFormat="1"/>
    <row r="96" s="29" customFormat="1"/>
    <row r="97" s="29" customFormat="1"/>
    <row r="98" s="29" customFormat="1"/>
    <row r="99" s="29" customFormat="1"/>
    <row r="100" s="29" customFormat="1"/>
    <row r="101" s="29" customFormat="1"/>
    <row r="102" s="29" customFormat="1"/>
    <row r="103" s="29" customFormat="1"/>
    <row r="104" s="29" customFormat="1"/>
    <row r="105" s="29" customFormat="1"/>
    <row r="106" s="29" customFormat="1"/>
    <row r="107" s="29" customFormat="1"/>
    <row r="108" s="29" customFormat="1"/>
    <row r="109" s="29" customFormat="1"/>
    <row r="110" s="29" customFormat="1"/>
    <row r="111" s="29" customFormat="1"/>
    <row r="112" s="29" customFormat="1"/>
    <row r="113" s="29" customFormat="1"/>
    <row r="114" s="29" customFormat="1"/>
    <row r="115" s="29" customFormat="1"/>
    <row r="116" s="29" customFormat="1"/>
    <row r="117" s="29" customFormat="1"/>
    <row r="118" s="29" customFormat="1"/>
    <row r="119" s="29" customFormat="1"/>
    <row r="120" s="29" customFormat="1"/>
    <row r="121" s="29" customFormat="1"/>
    <row r="122" s="29" customFormat="1"/>
    <row r="123" s="29" customFormat="1"/>
    <row r="124" s="29" customFormat="1"/>
    <row r="125" s="29" customFormat="1"/>
    <row r="126" s="29" customFormat="1"/>
    <row r="127" s="29" customFormat="1"/>
    <row r="128" s="29" customFormat="1"/>
    <row r="129" s="29" customFormat="1"/>
    <row r="130" s="29" customFormat="1"/>
    <row r="131" s="29" customFormat="1"/>
    <row r="132" s="29" customFormat="1"/>
    <row r="133" s="29" customFormat="1"/>
    <row r="134" s="29" customFormat="1"/>
    <row r="135" s="29" customFormat="1"/>
    <row r="136" s="29" customFormat="1"/>
    <row r="137" s="29" customFormat="1"/>
    <row r="138" s="29" customFormat="1"/>
    <row r="139" s="29" customFormat="1"/>
    <row r="140" s="29" customFormat="1"/>
    <row r="141" s="29" customFormat="1"/>
    <row r="142" s="29" customFormat="1"/>
    <row r="143" s="29" customFormat="1"/>
    <row r="144" s="29" customFormat="1"/>
    <row r="145" s="29" customFormat="1"/>
    <row r="146" s="29" customFormat="1"/>
    <row r="147" s="29" customFormat="1"/>
    <row r="148" s="29" customFormat="1"/>
    <row r="149" s="29" customFormat="1"/>
    <row r="150" s="29" customFormat="1"/>
    <row r="151" s="29" customFormat="1"/>
    <row r="152" s="29" customFormat="1"/>
    <row r="153" s="29" customFormat="1"/>
    <row r="154" s="29" customFormat="1"/>
    <row r="155" s="29" customFormat="1"/>
    <row r="156" s="29" customFormat="1"/>
    <row r="157" s="29" customFormat="1"/>
    <row r="158" s="29" customFormat="1"/>
    <row r="159" s="29" customFormat="1"/>
    <row r="160" s="29" customFormat="1"/>
  </sheetData>
  <mergeCells count="117">
    <mergeCell ref="A67:C68"/>
    <mergeCell ref="A55:A58"/>
    <mergeCell ref="B55:B58"/>
    <mergeCell ref="C55:C58"/>
    <mergeCell ref="D55:D58"/>
    <mergeCell ref="E55:J55"/>
    <mergeCell ref="K55:P55"/>
    <mergeCell ref="E56:H56"/>
    <mergeCell ref="I56:I58"/>
    <mergeCell ref="J56:J58"/>
    <mergeCell ref="K56:N56"/>
    <mergeCell ref="O56:O58"/>
    <mergeCell ref="P56:P58"/>
    <mergeCell ref="E57:H57"/>
    <mergeCell ref="K57:N57"/>
    <mergeCell ref="K68:N68"/>
    <mergeCell ref="I67:I68"/>
    <mergeCell ref="J67:J68"/>
    <mergeCell ref="O67:O68"/>
    <mergeCell ref="B30:B33"/>
    <mergeCell ref="C30:C33"/>
    <mergeCell ref="D30:D33"/>
    <mergeCell ref="E30:J30"/>
    <mergeCell ref="K30:P30"/>
    <mergeCell ref="E31:H31"/>
    <mergeCell ref="I31:I33"/>
    <mergeCell ref="J31:J33"/>
    <mergeCell ref="K31:N31"/>
    <mergeCell ref="O31:O33"/>
    <mergeCell ref="P31:P33"/>
    <mergeCell ref="E32:H32"/>
    <mergeCell ref="K32:N32"/>
    <mergeCell ref="A4:R4"/>
    <mergeCell ref="A7:R7"/>
    <mergeCell ref="A8:R8"/>
    <mergeCell ref="K48:K49"/>
    <mergeCell ref="L48:L49"/>
    <mergeCell ref="M48:M49"/>
    <mergeCell ref="M42:M43"/>
    <mergeCell ref="N42:N43"/>
    <mergeCell ref="N44:N45"/>
    <mergeCell ref="H38:H39"/>
    <mergeCell ref="E40:E41"/>
    <mergeCell ref="F40:F41"/>
    <mergeCell ref="G40:G41"/>
    <mergeCell ref="H40:H41"/>
    <mergeCell ref="F34:F35"/>
    <mergeCell ref="F36:F37"/>
    <mergeCell ref="F38:F39"/>
    <mergeCell ref="G38:G39"/>
    <mergeCell ref="H34:H35"/>
    <mergeCell ref="H36:H37"/>
    <mergeCell ref="I27:I28"/>
    <mergeCell ref="N46:N47"/>
    <mergeCell ref="K44:K45"/>
    <mergeCell ref="J14:J16"/>
    <mergeCell ref="E51:H51"/>
    <mergeCell ref="J34:J35"/>
    <mergeCell ref="I36:I37"/>
    <mergeCell ref="J36:J37"/>
    <mergeCell ref="I38:I39"/>
    <mergeCell ref="J38:J39"/>
    <mergeCell ref="E34:E35"/>
    <mergeCell ref="G34:G35"/>
    <mergeCell ref="G36:G37"/>
    <mergeCell ref="E38:E39"/>
    <mergeCell ref="I34:I35"/>
    <mergeCell ref="I50:I51"/>
    <mergeCell ref="J50:J51"/>
    <mergeCell ref="K51:N51"/>
    <mergeCell ref="A50:C51"/>
    <mergeCell ref="E28:H28"/>
    <mergeCell ref="A13:A16"/>
    <mergeCell ref="B13:B16"/>
    <mergeCell ref="C13:C16"/>
    <mergeCell ref="D13:D16"/>
    <mergeCell ref="K42:K43"/>
    <mergeCell ref="L42:L43"/>
    <mergeCell ref="A27:C28"/>
    <mergeCell ref="E13:J13"/>
    <mergeCell ref="K13:P13"/>
    <mergeCell ref="E14:H14"/>
    <mergeCell ref="I14:I16"/>
    <mergeCell ref="K28:N28"/>
    <mergeCell ref="J27:J28"/>
    <mergeCell ref="P50:P51"/>
    <mergeCell ref="K14:N14"/>
    <mergeCell ref="O14:O16"/>
    <mergeCell ref="P14:P16"/>
    <mergeCell ref="E15:H15"/>
    <mergeCell ref="K15:N15"/>
    <mergeCell ref="A30:A33"/>
    <mergeCell ref="E36:E37"/>
    <mergeCell ref="A77:P77"/>
    <mergeCell ref="P27:P28"/>
    <mergeCell ref="O27:O28"/>
    <mergeCell ref="A75:P75"/>
    <mergeCell ref="O50:O51"/>
    <mergeCell ref="A53:C53"/>
    <mergeCell ref="O46:O47"/>
    <mergeCell ref="P67:P68"/>
    <mergeCell ref="E68:H68"/>
    <mergeCell ref="P46:P47"/>
    <mergeCell ref="O48:O49"/>
    <mergeCell ref="P48:P49"/>
    <mergeCell ref="N48:N49"/>
    <mergeCell ref="K46:K47"/>
    <mergeCell ref="L46:L47"/>
    <mergeCell ref="M46:M47"/>
    <mergeCell ref="I40:I41"/>
    <mergeCell ref="J40:J41"/>
    <mergeCell ref="O42:O43"/>
    <mergeCell ref="P42:P43"/>
    <mergeCell ref="O44:O45"/>
    <mergeCell ref="P44:P45"/>
    <mergeCell ref="M44:M45"/>
    <mergeCell ref="L44:L45"/>
  </mergeCells>
  <phoneticPr fontId="0" type="noConversion"/>
  <pageMargins left="0.6" right="0" top="0.5" bottom="0" header="0" footer="0"/>
  <pageSetup paperSize="9" scale="91" orientation="portrait" horizontalDpi="4294967293" verticalDpi="4294967293" r:id="rId1"/>
  <headerFooter alignWithMargins="0"/>
  <rowBreaks count="1" manualBreakCount="1">
    <brk id="72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Q49"/>
  <sheetViews>
    <sheetView topLeftCell="A23" zoomScaleSheetLayoutView="100" workbookViewId="0">
      <selection activeCell="O38" sqref="O38"/>
    </sheetView>
  </sheetViews>
  <sheetFormatPr defaultRowHeight="12.75"/>
  <cols>
    <col min="1" max="1" width="4.140625" style="13" customWidth="1"/>
    <col min="2" max="2" width="29.28515625" style="13" customWidth="1"/>
    <col min="3" max="3" width="7" style="13" customWidth="1"/>
    <col min="4" max="4" width="4.42578125" style="13" customWidth="1"/>
    <col min="5" max="5" width="2.7109375" style="13" customWidth="1"/>
    <col min="6" max="6" width="1.5703125" style="13" customWidth="1"/>
    <col min="7" max="7" width="5.7109375" style="13" customWidth="1"/>
    <col min="8" max="8" width="1.42578125" style="13" customWidth="1"/>
    <col min="9" max="9" width="3.28515625" style="13" customWidth="1"/>
    <col min="10" max="10" width="2.7109375" style="13" customWidth="1"/>
    <col min="11" max="11" width="2.85546875" style="13" customWidth="1"/>
    <col min="12" max="12" width="0.85546875" style="13" customWidth="1"/>
    <col min="13" max="13" width="5.42578125" style="13" customWidth="1"/>
    <col min="14" max="14" width="2" style="13" customWidth="1"/>
    <col min="15" max="15" width="10.42578125" style="13" customWidth="1"/>
    <col min="16" max="16384" width="9.140625" style="13"/>
  </cols>
  <sheetData>
    <row r="1" spans="1:17" customFormat="1">
      <c r="A1" s="165" t="s">
        <v>206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customFormat="1">
      <c r="A2" t="s">
        <v>28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customFormat="1">
      <c r="A3" s="45"/>
      <c r="B3" s="45"/>
      <c r="C3" s="122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customFormat="1">
      <c r="A4" s="252" t="s">
        <v>175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</row>
    <row r="5" spans="1:17" customForma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7" customFormat="1">
      <c r="A6" t="s">
        <v>32</v>
      </c>
    </row>
    <row r="7" spans="1:17" customFormat="1">
      <c r="A7" s="253" t="s">
        <v>207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</row>
    <row r="8" spans="1:17" customFormat="1">
      <c r="A8" s="255" t="s">
        <v>208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</row>
    <row r="9" spans="1:17" customFormat="1">
      <c r="A9" t="s">
        <v>76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17" customFormat="1">
      <c r="A10" t="s">
        <v>24</v>
      </c>
    </row>
    <row r="11" spans="1:17" customFormat="1">
      <c r="A11" s="165" t="s">
        <v>209</v>
      </c>
    </row>
    <row r="12" spans="1:17" ht="25.5" customHeight="1">
      <c r="C12" s="1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"/>
    </row>
    <row r="13" spans="1:17" ht="18.75" customHeight="1">
      <c r="A13" s="16" t="s">
        <v>29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7" ht="18.7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7" ht="18.75" customHeight="1">
      <c r="A15" s="16"/>
      <c r="B15" s="115" t="s">
        <v>123</v>
      </c>
      <c r="C15" s="317" t="s">
        <v>129</v>
      </c>
      <c r="D15" s="318"/>
      <c r="E15" s="318"/>
      <c r="F15" s="318"/>
      <c r="G15" s="317" t="s">
        <v>130</v>
      </c>
      <c r="H15" s="318"/>
      <c r="I15" s="318"/>
      <c r="J15" s="318"/>
      <c r="K15" s="318"/>
      <c r="L15" s="319"/>
      <c r="M15" s="16"/>
      <c r="N15" s="16"/>
    </row>
    <row r="16" spans="1:17" ht="15" customHeight="1">
      <c r="A16" s="16"/>
      <c r="B16" s="14" t="s">
        <v>124</v>
      </c>
      <c r="C16" s="14" t="s">
        <v>125</v>
      </c>
      <c r="D16" s="321" t="s">
        <v>126</v>
      </c>
      <c r="E16" s="322"/>
      <c r="F16" s="323"/>
      <c r="G16" s="322" t="s">
        <v>125</v>
      </c>
      <c r="H16" s="322"/>
      <c r="I16" s="322"/>
      <c r="J16" s="321" t="s">
        <v>127</v>
      </c>
      <c r="K16" s="322"/>
      <c r="L16" s="323"/>
      <c r="M16" s="16"/>
      <c r="N16" s="16"/>
    </row>
    <row r="17" spans="1:15" ht="12.75" customHeight="1">
      <c r="A17" s="16"/>
      <c r="B17" s="14" t="s">
        <v>3</v>
      </c>
      <c r="C17" s="14">
        <v>14</v>
      </c>
      <c r="D17" s="321">
        <v>14</v>
      </c>
      <c r="E17" s="322"/>
      <c r="F17" s="323"/>
      <c r="G17" s="322">
        <v>24</v>
      </c>
      <c r="H17" s="322"/>
      <c r="I17" s="322"/>
      <c r="J17" s="321">
        <v>24</v>
      </c>
      <c r="K17" s="322"/>
      <c r="L17" s="323"/>
      <c r="M17" s="16"/>
      <c r="N17" s="16"/>
    </row>
    <row r="18" spans="1:15" ht="15" customHeight="1">
      <c r="A18" s="16"/>
      <c r="B18" s="14" t="s">
        <v>4</v>
      </c>
      <c r="C18" s="14">
        <v>14</v>
      </c>
      <c r="D18" s="321">
        <v>14</v>
      </c>
      <c r="E18" s="322"/>
      <c r="F18" s="323"/>
      <c r="G18" s="322">
        <v>24</v>
      </c>
      <c r="H18" s="322"/>
      <c r="I18" s="322"/>
      <c r="J18" s="321">
        <v>24</v>
      </c>
      <c r="K18" s="322"/>
      <c r="L18" s="323"/>
      <c r="M18" s="16"/>
      <c r="N18" s="16"/>
    </row>
    <row r="19" spans="1:15" ht="12.75" customHeight="1">
      <c r="A19" s="16"/>
      <c r="B19" s="14" t="s">
        <v>5</v>
      </c>
      <c r="C19" s="14">
        <v>14</v>
      </c>
      <c r="D19" s="327" t="s">
        <v>183</v>
      </c>
      <c r="E19" s="320"/>
      <c r="F19" s="328"/>
      <c r="G19" s="320">
        <v>24</v>
      </c>
      <c r="H19" s="320"/>
      <c r="I19" s="320"/>
      <c r="J19" s="327">
        <v>24</v>
      </c>
      <c r="K19" s="320"/>
      <c r="L19" s="328"/>
      <c r="M19" s="16"/>
      <c r="N19" s="16"/>
    </row>
    <row r="20" spans="1:15">
      <c r="A20" s="141"/>
      <c r="B20" s="94" t="s">
        <v>23</v>
      </c>
      <c r="C20" s="325">
        <v>14</v>
      </c>
      <c r="D20" s="310"/>
      <c r="E20" s="310"/>
      <c r="F20" s="326"/>
      <c r="G20" s="325">
        <v>24</v>
      </c>
      <c r="H20" s="310"/>
      <c r="I20" s="310"/>
      <c r="J20" s="310"/>
      <c r="K20" s="310"/>
      <c r="L20" s="326"/>
    </row>
    <row r="21" spans="1:15">
      <c r="A21" s="140" t="s">
        <v>184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3"/>
      <c r="N21" s="1"/>
      <c r="O21" s="1"/>
    </row>
    <row r="22" spans="1:15" ht="15.75">
      <c r="A22" s="324"/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</row>
    <row r="23" spans="1:15" ht="23.25" customHeight="1">
      <c r="A23" s="48" t="s">
        <v>14</v>
      </c>
      <c r="B23" s="49" t="s">
        <v>15</v>
      </c>
      <c r="C23" s="49"/>
      <c r="D23" s="313" t="s">
        <v>16</v>
      </c>
      <c r="E23" s="313"/>
      <c r="F23" s="313"/>
      <c r="G23" s="313" t="s">
        <v>17</v>
      </c>
      <c r="H23" s="313"/>
      <c r="I23" s="313" t="s">
        <v>194</v>
      </c>
      <c r="J23" s="313"/>
      <c r="K23" s="313"/>
      <c r="L23" s="313"/>
      <c r="M23" s="313" t="s">
        <v>17</v>
      </c>
      <c r="N23" s="313"/>
      <c r="O23" s="135" t="s">
        <v>185</v>
      </c>
    </row>
    <row r="24" spans="1:15" ht="12.75" customHeight="1">
      <c r="A24" s="14">
        <v>1</v>
      </c>
      <c r="B24" s="293" t="s">
        <v>191</v>
      </c>
      <c r="C24" s="293"/>
      <c r="D24" s="291">
        <v>1404</v>
      </c>
      <c r="E24" s="291"/>
      <c r="F24" s="291"/>
      <c r="G24" s="314">
        <f>D24/D27*100</f>
        <v>69.642857142857139</v>
      </c>
      <c r="H24" s="314"/>
      <c r="I24" s="291">
        <v>128</v>
      </c>
      <c r="J24" s="291"/>
      <c r="K24" s="291"/>
      <c r="L24" s="291"/>
      <c r="M24" s="314">
        <f>I24/I27*100</f>
        <v>71.111111111111114</v>
      </c>
      <c r="N24" s="314"/>
      <c r="O24" s="289" t="s">
        <v>187</v>
      </c>
    </row>
    <row r="25" spans="1:15" ht="12.75" customHeight="1">
      <c r="A25" s="14">
        <v>2</v>
      </c>
      <c r="B25" s="294" t="s">
        <v>122</v>
      </c>
      <c r="C25" s="295"/>
      <c r="D25" s="299">
        <v>104</v>
      </c>
      <c r="E25" s="300"/>
      <c r="F25" s="301"/>
      <c r="G25" s="315">
        <v>2.73</v>
      </c>
      <c r="H25" s="316"/>
      <c r="I25" s="304">
        <v>6</v>
      </c>
      <c r="J25" s="329"/>
      <c r="K25" s="329"/>
      <c r="L25" s="330"/>
      <c r="M25" s="315">
        <v>2.77</v>
      </c>
      <c r="N25" s="316"/>
      <c r="O25" s="290"/>
    </row>
    <row r="26" spans="1:15">
      <c r="A26" s="14">
        <v>2</v>
      </c>
      <c r="B26" s="293" t="s">
        <v>30</v>
      </c>
      <c r="C26" s="293"/>
      <c r="D26" s="291">
        <v>508</v>
      </c>
      <c r="E26" s="291"/>
      <c r="F26" s="291"/>
      <c r="G26" s="314">
        <f>D26/D27*100</f>
        <v>25.198412698412696</v>
      </c>
      <c r="H26" s="314"/>
      <c r="I26" s="291">
        <v>46</v>
      </c>
      <c r="J26" s="291"/>
      <c r="K26" s="291"/>
      <c r="L26" s="291"/>
      <c r="M26" s="314">
        <f>I26/I27*100</f>
        <v>25.555555555555554</v>
      </c>
      <c r="N26" s="314"/>
      <c r="O26" s="136" t="s">
        <v>186</v>
      </c>
    </row>
    <row r="27" spans="1:15">
      <c r="A27" s="14">
        <v>3</v>
      </c>
      <c r="B27" s="293" t="s">
        <v>31</v>
      </c>
      <c r="C27" s="293"/>
      <c r="D27" s="291">
        <v>2016</v>
      </c>
      <c r="E27" s="291"/>
      <c r="F27" s="291"/>
      <c r="G27" s="314">
        <f>D27/D27*100</f>
        <v>100</v>
      </c>
      <c r="H27" s="314"/>
      <c r="I27" s="291">
        <v>180</v>
      </c>
      <c r="J27" s="291"/>
      <c r="K27" s="291"/>
      <c r="L27" s="291"/>
      <c r="M27" s="314">
        <f>I27/I27*100</f>
        <v>100</v>
      </c>
      <c r="N27" s="314"/>
      <c r="O27" s="134"/>
    </row>
    <row r="28" spans="1:15">
      <c r="A28" s="264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</row>
    <row r="29" spans="1:15" ht="23.25" customHeight="1">
      <c r="A29" s="48" t="s">
        <v>14</v>
      </c>
      <c r="B29" s="121" t="s">
        <v>15</v>
      </c>
      <c r="C29" s="121"/>
      <c r="D29" s="302" t="s">
        <v>16</v>
      </c>
      <c r="E29" s="302"/>
      <c r="F29" s="302"/>
      <c r="G29" s="302" t="s">
        <v>17</v>
      </c>
      <c r="H29" s="302"/>
      <c r="I29" s="302" t="s">
        <v>194</v>
      </c>
      <c r="J29" s="302"/>
      <c r="K29" s="302"/>
      <c r="L29" s="302"/>
      <c r="M29" s="302" t="s">
        <v>17</v>
      </c>
      <c r="N29" s="302"/>
      <c r="O29" s="135" t="s">
        <v>185</v>
      </c>
    </row>
    <row r="30" spans="1:15">
      <c r="A30" s="14">
        <v>1</v>
      </c>
      <c r="B30" s="305" t="s">
        <v>20</v>
      </c>
      <c r="C30" s="305"/>
      <c r="D30" s="306">
        <v>258</v>
      </c>
      <c r="E30" s="307"/>
      <c r="F30" s="308"/>
      <c r="G30" s="303">
        <f>D30/D33*100</f>
        <v>12.797619047619047</v>
      </c>
      <c r="H30" s="303"/>
      <c r="I30" s="311">
        <v>23</v>
      </c>
      <c r="J30" s="311"/>
      <c r="K30" s="311"/>
      <c r="L30" s="311"/>
      <c r="M30" s="303">
        <f>I30/I33*100</f>
        <v>12.777777777777777</v>
      </c>
      <c r="N30" s="303"/>
      <c r="O30" s="137" t="s">
        <v>188</v>
      </c>
    </row>
    <row r="31" spans="1:15">
      <c r="A31" s="14">
        <v>2</v>
      </c>
      <c r="B31" s="305" t="s">
        <v>22</v>
      </c>
      <c r="C31" s="305"/>
      <c r="D31" s="306">
        <v>1604</v>
      </c>
      <c r="E31" s="307"/>
      <c r="F31" s="308"/>
      <c r="G31" s="303">
        <f>D31/D33*100</f>
        <v>79.563492063492063</v>
      </c>
      <c r="H31" s="303"/>
      <c r="I31" s="311">
        <v>144</v>
      </c>
      <c r="J31" s="311"/>
      <c r="K31" s="311"/>
      <c r="L31" s="311"/>
      <c r="M31" s="303">
        <f>I31/I33*100</f>
        <v>80</v>
      </c>
      <c r="N31" s="303"/>
      <c r="O31" s="138" t="s">
        <v>187</v>
      </c>
    </row>
    <row r="32" spans="1:15">
      <c r="A32" s="14">
        <v>3</v>
      </c>
      <c r="B32" s="305" t="s">
        <v>21</v>
      </c>
      <c r="C32" s="305"/>
      <c r="D32" s="306">
        <v>154</v>
      </c>
      <c r="E32" s="307"/>
      <c r="F32" s="308"/>
      <c r="G32" s="303">
        <f>D32/D33*100</f>
        <v>7.6388888888888893</v>
      </c>
      <c r="H32" s="303"/>
      <c r="I32" s="311">
        <v>13</v>
      </c>
      <c r="J32" s="311"/>
      <c r="K32" s="311"/>
      <c r="L32" s="311"/>
      <c r="M32" s="303">
        <f>I32/I33*100</f>
        <v>7.2222222222222214</v>
      </c>
      <c r="N32" s="303"/>
      <c r="O32" s="139" t="s">
        <v>189</v>
      </c>
    </row>
    <row r="33" spans="1:15">
      <c r="A33" s="14">
        <v>4</v>
      </c>
      <c r="B33" s="305" t="s">
        <v>190</v>
      </c>
      <c r="C33" s="305"/>
      <c r="D33" s="311">
        <v>2016</v>
      </c>
      <c r="E33" s="311"/>
      <c r="F33" s="311"/>
      <c r="G33" s="303">
        <f>D33/D33*100</f>
        <v>100</v>
      </c>
      <c r="H33" s="303"/>
      <c r="I33" s="311">
        <v>180</v>
      </c>
      <c r="J33" s="311"/>
      <c r="K33" s="311"/>
      <c r="L33" s="311"/>
      <c r="M33" s="303">
        <f>I33/I33*100</f>
        <v>100</v>
      </c>
      <c r="N33" s="303"/>
      <c r="O33" s="134"/>
    </row>
    <row r="34" spans="1:15">
      <c r="A34" s="310" t="s">
        <v>195</v>
      </c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</row>
    <row r="35" spans="1:15">
      <c r="A35" s="4"/>
      <c r="B35" s="8"/>
      <c r="C35" s="8"/>
      <c r="D35" s="11"/>
      <c r="E35" s="11"/>
      <c r="F35" s="11"/>
      <c r="G35" s="12"/>
      <c r="H35" s="12"/>
      <c r="I35" s="11"/>
      <c r="J35" s="11"/>
      <c r="K35" s="11"/>
      <c r="L35" s="11"/>
      <c r="M35" s="12"/>
      <c r="N35" s="12"/>
    </row>
    <row r="36" spans="1:15" ht="24" customHeight="1">
      <c r="A36" s="4"/>
      <c r="B36" s="296" t="s">
        <v>288</v>
      </c>
      <c r="C36" s="296"/>
      <c r="D36" s="291">
        <v>0.97099999999999997</v>
      </c>
      <c r="E36" s="291"/>
      <c r="F36" s="304"/>
      <c r="G36" s="297"/>
      <c r="H36" s="298"/>
      <c r="I36" s="309"/>
      <c r="J36" s="309"/>
      <c r="K36" s="309"/>
      <c r="L36" s="309"/>
      <c r="M36" s="12"/>
      <c r="N36" s="12"/>
    </row>
    <row r="37" spans="1:15">
      <c r="A37" s="4"/>
      <c r="B37" s="8"/>
      <c r="C37" s="8"/>
      <c r="D37" s="11"/>
      <c r="E37" s="11"/>
      <c r="F37" s="11"/>
      <c r="G37" s="12"/>
      <c r="H37" s="12"/>
      <c r="I37" s="11"/>
      <c r="J37" s="11"/>
      <c r="K37" s="11"/>
      <c r="L37" s="11"/>
      <c r="M37" s="12"/>
      <c r="N37" s="12"/>
    </row>
    <row r="38" spans="1:15">
      <c r="A38" s="4"/>
      <c r="B38" s="292" t="s">
        <v>192</v>
      </c>
      <c r="C38" s="35" t="s">
        <v>0</v>
      </c>
      <c r="D38" s="291" t="s">
        <v>193</v>
      </c>
      <c r="E38" s="291"/>
      <c r="F38" s="291"/>
      <c r="G38" s="291"/>
      <c r="H38" s="291"/>
      <c r="I38" s="291"/>
      <c r="J38" s="291"/>
      <c r="K38" s="291"/>
      <c r="L38" s="291"/>
      <c r="M38" s="12"/>
      <c r="N38" s="12"/>
    </row>
    <row r="39" spans="1:15">
      <c r="A39" s="4"/>
      <c r="B39" s="292"/>
      <c r="C39" s="35" t="s">
        <v>1</v>
      </c>
      <c r="D39" s="291" t="s">
        <v>286</v>
      </c>
      <c r="E39" s="291"/>
      <c r="F39" s="291"/>
      <c r="G39" s="291"/>
      <c r="H39" s="291"/>
      <c r="I39" s="291"/>
      <c r="J39" s="291"/>
      <c r="K39" s="291"/>
      <c r="L39" s="291"/>
      <c r="M39" s="12"/>
      <c r="N39" s="12"/>
    </row>
    <row r="40" spans="1:15">
      <c r="A40" s="4"/>
      <c r="B40" s="292"/>
      <c r="C40" s="35" t="s">
        <v>2</v>
      </c>
      <c r="D40" s="291" t="s">
        <v>128</v>
      </c>
      <c r="E40" s="291"/>
      <c r="F40" s="291"/>
      <c r="G40" s="291"/>
      <c r="H40" s="291"/>
      <c r="I40" s="291"/>
      <c r="J40" s="291"/>
      <c r="K40" s="291"/>
      <c r="L40" s="291"/>
      <c r="M40" s="12"/>
      <c r="N40" s="12"/>
    </row>
    <row r="41" spans="1:15" ht="12.75" customHeight="1">
      <c r="A41" s="4"/>
      <c r="B41" s="8"/>
      <c r="C41" s="50" t="s">
        <v>36</v>
      </c>
      <c r="D41" s="312" t="s">
        <v>287</v>
      </c>
      <c r="E41" s="312"/>
      <c r="F41" s="312"/>
      <c r="G41" s="312"/>
      <c r="H41" s="312"/>
      <c r="I41" s="312"/>
      <c r="J41" s="312"/>
      <c r="K41" s="312"/>
      <c r="L41" s="312"/>
      <c r="M41" s="12"/>
      <c r="N41" s="12"/>
    </row>
    <row r="42" spans="1:15" ht="12.75" customHeight="1">
      <c r="A42" s="4"/>
      <c r="B42" s="8"/>
      <c r="C42" s="18"/>
      <c r="D42" s="21"/>
      <c r="E42" s="21"/>
      <c r="F42" s="21"/>
      <c r="G42" s="21"/>
      <c r="H42" s="21"/>
      <c r="I42" s="21"/>
      <c r="J42" s="21"/>
      <c r="K42" s="21"/>
      <c r="L42" s="21"/>
      <c r="M42" s="12"/>
      <c r="N42" s="12"/>
    </row>
    <row r="43" spans="1:15" s="8" customFormat="1" ht="11.25">
      <c r="A43" s="166" t="s">
        <v>213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"/>
    </row>
    <row r="44" spans="1:15" s="8" customFormat="1" ht="11.25">
      <c r="A44" s="1" t="s">
        <v>212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s="1" customFormat="1" ht="11.25">
      <c r="C45" s="2"/>
    </row>
    <row r="46" spans="1:15" s="1" customFormat="1" ht="11.25">
      <c r="C46" s="2"/>
    </row>
    <row r="47" spans="1:15" s="1" customFormat="1" ht="12.75" customHeight="1">
      <c r="A47" s="230"/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</row>
    <row r="48" spans="1:15" s="1" customFormat="1" ht="11.25">
      <c r="C48" s="2"/>
    </row>
    <row r="49" spans="1:15" s="1" customFormat="1" ht="12.75" customHeight="1">
      <c r="A49" s="229"/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</row>
  </sheetData>
  <mergeCells count="82">
    <mergeCell ref="A4:Q4"/>
    <mergeCell ref="A7:Q7"/>
    <mergeCell ref="A8:Q8"/>
    <mergeCell ref="D17:F17"/>
    <mergeCell ref="D18:F18"/>
    <mergeCell ref="G18:I18"/>
    <mergeCell ref="D16:F16"/>
    <mergeCell ref="C15:F15"/>
    <mergeCell ref="G16:I16"/>
    <mergeCell ref="G17:I17"/>
    <mergeCell ref="D23:F23"/>
    <mergeCell ref="G23:H23"/>
    <mergeCell ref="I23:L23"/>
    <mergeCell ref="D33:F33"/>
    <mergeCell ref="D27:F27"/>
    <mergeCell ref="G25:H25"/>
    <mergeCell ref="I25:L25"/>
    <mergeCell ref="I31:L31"/>
    <mergeCell ref="D26:F26"/>
    <mergeCell ref="G27:H27"/>
    <mergeCell ref="M27:N27"/>
    <mergeCell ref="G15:L15"/>
    <mergeCell ref="G19:I19"/>
    <mergeCell ref="J16:L16"/>
    <mergeCell ref="J17:L17"/>
    <mergeCell ref="J18:L18"/>
    <mergeCell ref="A22:N22"/>
    <mergeCell ref="M24:N24"/>
    <mergeCell ref="B26:C26"/>
    <mergeCell ref="I24:L24"/>
    <mergeCell ref="G24:H24"/>
    <mergeCell ref="B27:C27"/>
    <mergeCell ref="C20:F20"/>
    <mergeCell ref="G20:L20"/>
    <mergeCell ref="D19:F19"/>
    <mergeCell ref="J19:L19"/>
    <mergeCell ref="A49:O49"/>
    <mergeCell ref="D41:L41"/>
    <mergeCell ref="M23:N23"/>
    <mergeCell ref="I32:L32"/>
    <mergeCell ref="G26:H26"/>
    <mergeCell ref="I26:L26"/>
    <mergeCell ref="M26:N26"/>
    <mergeCell ref="A47:O47"/>
    <mergeCell ref="B31:C31"/>
    <mergeCell ref="M25:N25"/>
    <mergeCell ref="I30:L30"/>
    <mergeCell ref="B30:C30"/>
    <mergeCell ref="D29:F29"/>
    <mergeCell ref="G31:H31"/>
    <mergeCell ref="M33:N33"/>
    <mergeCell ref="M32:N32"/>
    <mergeCell ref="B32:C32"/>
    <mergeCell ref="D32:F32"/>
    <mergeCell ref="G32:H32"/>
    <mergeCell ref="I36:L36"/>
    <mergeCell ref="G29:H29"/>
    <mergeCell ref="D30:F30"/>
    <mergeCell ref="G30:H30"/>
    <mergeCell ref="G33:H33"/>
    <mergeCell ref="A34:O34"/>
    <mergeCell ref="D31:F31"/>
    <mergeCell ref="B33:C33"/>
    <mergeCell ref="I29:L29"/>
    <mergeCell ref="M30:N30"/>
    <mergeCell ref="I33:L33"/>
    <mergeCell ref="O24:O25"/>
    <mergeCell ref="D40:L40"/>
    <mergeCell ref="D39:L39"/>
    <mergeCell ref="A28:N28"/>
    <mergeCell ref="B38:B40"/>
    <mergeCell ref="B24:C24"/>
    <mergeCell ref="D24:F24"/>
    <mergeCell ref="B25:C25"/>
    <mergeCell ref="B36:C36"/>
    <mergeCell ref="G36:H36"/>
    <mergeCell ref="I27:L27"/>
    <mergeCell ref="D38:L38"/>
    <mergeCell ref="D25:F25"/>
    <mergeCell ref="M29:N29"/>
    <mergeCell ref="M31:N31"/>
    <mergeCell ref="D36:F36"/>
  </mergeCells>
  <phoneticPr fontId="0" type="noConversion"/>
  <pageMargins left="0.75" right="0.5" top="1" bottom="1" header="0" footer="0"/>
  <pageSetup paperSize="9" orientation="portrait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7"/>
  <sheetViews>
    <sheetView topLeftCell="A20" zoomScaleSheetLayoutView="100" workbookViewId="0">
      <selection activeCell="D26" sqref="D26:M28"/>
    </sheetView>
  </sheetViews>
  <sheetFormatPr defaultRowHeight="12.75"/>
  <cols>
    <col min="1" max="1" width="4.140625" style="13" customWidth="1"/>
    <col min="2" max="2" width="34.28515625" style="13" customWidth="1"/>
    <col min="3" max="3" width="10.5703125" style="13" customWidth="1"/>
    <col min="4" max="4" width="4.42578125" style="13" customWidth="1"/>
    <col min="5" max="6" width="2.7109375" style="13" customWidth="1"/>
    <col min="7" max="7" width="5.7109375" style="13" customWidth="1"/>
    <col min="8" max="8" width="2.5703125" style="13" customWidth="1"/>
    <col min="9" max="9" width="3.28515625" style="13" customWidth="1"/>
    <col min="10" max="10" width="2.7109375" style="13" customWidth="1"/>
    <col min="11" max="11" width="2.85546875" style="13" customWidth="1"/>
    <col min="12" max="12" width="4" style="13" customWidth="1"/>
    <col min="13" max="13" width="5.42578125" style="13" customWidth="1"/>
    <col min="14" max="14" width="3.7109375" style="13" customWidth="1"/>
    <col min="15" max="16384" width="9.140625" style="13"/>
  </cols>
  <sheetData>
    <row r="1" spans="1:17" customFormat="1">
      <c r="A1" s="165" t="s">
        <v>206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customFormat="1">
      <c r="A2" t="s">
        <v>28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customFormat="1">
      <c r="A3" s="45"/>
      <c r="B3" s="45"/>
      <c r="C3" s="122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customFormat="1">
      <c r="A4" s="252" t="s">
        <v>175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</row>
    <row r="5" spans="1:17" customForma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7" customFormat="1">
      <c r="A6" t="s">
        <v>32</v>
      </c>
    </row>
    <row r="7" spans="1:17" customFormat="1">
      <c r="A7" s="253" t="s">
        <v>207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</row>
    <row r="8" spans="1:17" customFormat="1">
      <c r="A8" s="255" t="s">
        <v>208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</row>
    <row r="9" spans="1:17" customFormat="1">
      <c r="A9" t="s">
        <v>76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17" customFormat="1">
      <c r="A10" t="s">
        <v>24</v>
      </c>
    </row>
    <row r="11" spans="1:17" customFormat="1">
      <c r="A11" s="165" t="s">
        <v>209</v>
      </c>
    </row>
    <row r="12" spans="1:17" ht="25.5" customHeight="1">
      <c r="C12" s="1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"/>
    </row>
    <row r="13" spans="1:17" s="45" customFormat="1" ht="18">
      <c r="A13" s="333" t="s">
        <v>68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</row>
    <row r="14" spans="1:17" s="45" customFormat="1"/>
    <row r="15" spans="1:17" s="45" customFormat="1"/>
    <row r="16" spans="1:17" s="45" customFormat="1"/>
    <row r="17" spans="2:13" s="45" customFormat="1"/>
    <row r="18" spans="2:13" s="45" customFormat="1">
      <c r="B18" s="54" t="s">
        <v>69</v>
      </c>
      <c r="C18" s="54"/>
      <c r="D18" s="334" t="s">
        <v>70</v>
      </c>
      <c r="E18" s="334"/>
      <c r="F18" s="334"/>
      <c r="G18" s="334"/>
      <c r="H18" s="334"/>
      <c r="I18" s="334"/>
      <c r="J18" s="334"/>
      <c r="K18" s="334"/>
      <c r="L18" s="334"/>
      <c r="M18" s="334"/>
    </row>
    <row r="19" spans="2:13" s="45" customFormat="1"/>
    <row r="20" spans="2:13" s="55" customFormat="1" ht="42" customHeight="1">
      <c r="B20" s="331" t="s">
        <v>71</v>
      </c>
      <c r="D20" s="331" t="s">
        <v>72</v>
      </c>
      <c r="E20" s="331"/>
      <c r="F20" s="331"/>
      <c r="G20" s="331"/>
      <c r="H20" s="331"/>
      <c r="I20" s="331"/>
      <c r="J20" s="331"/>
      <c r="K20" s="331"/>
      <c r="L20" s="331"/>
      <c r="M20" s="331"/>
    </row>
    <row r="21" spans="2:13" s="55" customFormat="1">
      <c r="B21" s="331"/>
    </row>
    <row r="22" spans="2:13" s="55" customFormat="1"/>
    <row r="23" spans="2:13" s="55" customFormat="1" ht="27" customHeight="1">
      <c r="B23" s="212" t="s">
        <v>290</v>
      </c>
      <c r="D23" s="331" t="s">
        <v>73</v>
      </c>
      <c r="E23" s="331"/>
      <c r="F23" s="331"/>
      <c r="G23" s="331"/>
      <c r="H23" s="331"/>
      <c r="I23" s="331"/>
      <c r="J23" s="331"/>
      <c r="K23" s="331"/>
      <c r="L23" s="331"/>
      <c r="M23" s="331"/>
    </row>
    <row r="24" spans="2:13" s="55" customFormat="1">
      <c r="D24" s="331"/>
      <c r="E24" s="331"/>
      <c r="F24" s="331"/>
      <c r="G24" s="331"/>
      <c r="H24" s="331"/>
      <c r="I24" s="331"/>
      <c r="J24" s="331"/>
      <c r="K24" s="331"/>
      <c r="L24" s="331"/>
      <c r="M24" s="331"/>
    </row>
    <row r="25" spans="2:13" s="55" customFormat="1"/>
    <row r="26" spans="2:13" s="55" customFormat="1" ht="25.5" customHeight="1">
      <c r="B26" s="55" t="s">
        <v>74</v>
      </c>
      <c r="D26" s="332" t="s">
        <v>293</v>
      </c>
      <c r="E26" s="331"/>
      <c r="F26" s="331"/>
      <c r="G26" s="331"/>
      <c r="H26" s="331"/>
      <c r="I26" s="331"/>
      <c r="J26" s="331"/>
      <c r="K26" s="331"/>
      <c r="L26" s="331"/>
      <c r="M26" s="331"/>
    </row>
    <row r="27" spans="2:13" s="55" customFormat="1">
      <c r="D27" s="331"/>
      <c r="E27" s="331"/>
      <c r="F27" s="331"/>
      <c r="G27" s="331"/>
      <c r="H27" s="331"/>
      <c r="I27" s="331"/>
      <c r="J27" s="331"/>
      <c r="K27" s="331"/>
      <c r="L27" s="331"/>
      <c r="M27" s="331"/>
    </row>
    <row r="28" spans="2:13" s="55" customFormat="1" ht="38.25">
      <c r="B28" s="55" t="s">
        <v>75</v>
      </c>
      <c r="D28" s="331"/>
      <c r="E28" s="331"/>
      <c r="F28" s="331"/>
      <c r="G28" s="331"/>
      <c r="H28" s="331"/>
      <c r="I28" s="331"/>
      <c r="J28" s="331"/>
      <c r="K28" s="331"/>
      <c r="L28" s="331"/>
      <c r="M28" s="331"/>
    </row>
    <row r="29" spans="2:13" s="55" customFormat="1"/>
    <row r="30" spans="2:13" s="55" customFormat="1" ht="63.75">
      <c r="B30" s="212" t="s">
        <v>291</v>
      </c>
    </row>
    <row r="31" spans="2:13" s="55" customFormat="1"/>
    <row r="32" spans="2:13" s="55" customFormat="1" ht="53.25" customHeight="1">
      <c r="B32" s="212" t="s">
        <v>292</v>
      </c>
    </row>
    <row r="33" spans="1:15" ht="12.75" customHeight="1">
      <c r="A33" s="4"/>
      <c r="B33" s="8"/>
      <c r="C33" s="18"/>
      <c r="D33" s="21"/>
      <c r="E33" s="21"/>
      <c r="F33" s="21"/>
      <c r="G33" s="21"/>
      <c r="H33" s="21"/>
      <c r="I33" s="21"/>
      <c r="J33" s="21"/>
      <c r="K33" s="21"/>
      <c r="L33" s="21"/>
      <c r="M33" s="12"/>
      <c r="N33" s="12"/>
    </row>
    <row r="34" spans="1:15" ht="12.75" customHeight="1">
      <c r="A34" s="4"/>
      <c r="B34" s="8"/>
      <c r="C34" s="18"/>
      <c r="D34" s="21"/>
      <c r="E34" s="21"/>
      <c r="F34" s="21"/>
      <c r="G34" s="21"/>
      <c r="H34" s="21"/>
      <c r="I34" s="21"/>
      <c r="J34" s="21"/>
      <c r="K34" s="21"/>
      <c r="L34" s="21"/>
      <c r="M34" s="12"/>
      <c r="N34" s="12"/>
    </row>
    <row r="35" spans="1:15" s="8" customFormat="1" ht="11.25">
      <c r="A35" s="166" t="s">
        <v>210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"/>
    </row>
    <row r="36" spans="1:15" s="8" customFormat="1" ht="11.25">
      <c r="A36" s="1" t="s">
        <v>211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>
      <c r="A37" s="4"/>
      <c r="B37" s="8"/>
      <c r="C37" s="18"/>
      <c r="D37" s="21"/>
      <c r="E37" s="21"/>
      <c r="F37" s="21"/>
      <c r="G37" s="21"/>
      <c r="H37" s="21"/>
      <c r="I37" s="21"/>
      <c r="J37" s="21"/>
      <c r="K37" s="21"/>
      <c r="L37" s="21"/>
      <c r="M37" s="12"/>
      <c r="N37" s="12"/>
    </row>
    <row r="38" spans="1:15" ht="12.75" customHeight="1">
      <c r="A38" s="4"/>
      <c r="B38" s="8"/>
      <c r="C38" s="18"/>
      <c r="D38" s="21"/>
      <c r="E38" s="21"/>
      <c r="F38" s="21"/>
      <c r="G38" s="21"/>
      <c r="H38" s="21"/>
      <c r="I38" s="21"/>
      <c r="J38" s="21"/>
      <c r="K38" s="21"/>
      <c r="L38" s="21"/>
      <c r="M38" s="12"/>
      <c r="N38" s="12"/>
    </row>
    <row r="39" spans="1:15" ht="12.75" customHeight="1">
      <c r="A39" s="4"/>
      <c r="B39" s="8"/>
      <c r="C39" s="18"/>
      <c r="D39" s="21"/>
      <c r="E39" s="21"/>
      <c r="F39" s="21"/>
      <c r="G39" s="21"/>
      <c r="H39" s="21"/>
      <c r="I39" s="21"/>
      <c r="J39" s="21"/>
      <c r="K39" s="21"/>
      <c r="L39" s="21"/>
      <c r="M39" s="12"/>
      <c r="N39" s="12"/>
    </row>
    <row r="40" spans="1:15" ht="12.75" customHeight="1">
      <c r="G40" s="17"/>
    </row>
    <row r="41" spans="1:15" s="2" customFormat="1" ht="11.25"/>
    <row r="42" spans="1:15" s="2" customFormat="1" ht="11.25"/>
    <row r="43" spans="1:15" s="1" customFormat="1" ht="11.25">
      <c r="C43" s="2"/>
    </row>
    <row r="44" spans="1:15" s="1" customFormat="1" ht="11.25">
      <c r="C44" s="2"/>
    </row>
    <row r="45" spans="1:15" s="1" customFormat="1" ht="12.75" customHeight="1">
      <c r="A45" s="230"/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</row>
    <row r="46" spans="1:15" s="1" customFormat="1" ht="11.25">
      <c r="C46" s="2"/>
    </row>
    <row r="47" spans="1:15" s="1" customFormat="1" ht="12.75" customHeight="1">
      <c r="A47" s="229"/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</row>
  </sheetData>
  <mergeCells count="11">
    <mergeCell ref="A45:O45"/>
    <mergeCell ref="A47:O47"/>
    <mergeCell ref="D23:M24"/>
    <mergeCell ref="D26:M28"/>
    <mergeCell ref="A4:Q4"/>
    <mergeCell ref="A7:Q7"/>
    <mergeCell ref="A13:N13"/>
    <mergeCell ref="D18:M18"/>
    <mergeCell ref="B20:B21"/>
    <mergeCell ref="D20:M20"/>
    <mergeCell ref="A8:Q8"/>
  </mergeCells>
  <phoneticPr fontId="0" type="noConversion"/>
  <pageMargins left="0.75" right="0.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pagina 1</vt:lpstr>
      <vt:lpstr>an I</vt:lpstr>
      <vt:lpstr>an II</vt:lpstr>
      <vt:lpstr>an III</vt:lpstr>
      <vt:lpstr>bilant</vt:lpstr>
      <vt:lpstr>competente</vt:lpstr>
      <vt:lpstr>'an II'!Print_Area</vt:lpstr>
      <vt:lpstr>'an III'!Print_Area</vt:lpstr>
    </vt:vector>
  </TitlesOfParts>
  <Company>Universitatea Suceava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 COJOCARIU</dc:creator>
  <cp:lastModifiedBy>Simona</cp:lastModifiedBy>
  <cp:lastPrinted>2017-07-14T07:49:25Z</cp:lastPrinted>
  <dcterms:created xsi:type="dcterms:W3CDTF">1998-09-29T12:25:23Z</dcterms:created>
  <dcterms:modified xsi:type="dcterms:W3CDTF">2021-09-09T23:39:31Z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D2819F8">
    <vt:lpwstr/>
  </property>
  <property fmtid="{D5CDD505-2E9C-101B-9397-08002B2CF9AE}" pid="19" name="IVID2A3708F4">
    <vt:lpwstr/>
  </property>
  <property fmtid="{D5CDD505-2E9C-101B-9397-08002B2CF9AE}" pid="20" name="IVIDD631307">
    <vt:lpwstr/>
  </property>
  <property fmtid="{D5CDD505-2E9C-101B-9397-08002B2CF9AE}" pid="21" name="IVID10231BE6">
    <vt:lpwstr/>
  </property>
  <property fmtid="{D5CDD505-2E9C-101B-9397-08002B2CF9AE}" pid="22" name="IVID1C180FE9">
    <vt:lpwstr/>
  </property>
  <property fmtid="{D5CDD505-2E9C-101B-9397-08002B2CF9AE}" pid="23" name="IVID10E61F36">
    <vt:lpwstr/>
  </property>
</Properties>
</file>