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Planuri invatamint\"/>
    </mc:Choice>
  </mc:AlternateContent>
  <xr:revisionPtr revIDLastSave="0" documentId="13_ncr:1_{7466D049-AF3B-4A84-B48D-2EA63E376FA6}" xr6:coauthVersionLast="47" xr6:coauthVersionMax="47" xr10:uidLastSave="{00000000-0000-0000-0000-000000000000}"/>
  <bookViews>
    <workbookView xWindow="11028" yWindow="48" windowWidth="12636" windowHeight="12216" tabRatio="500" activeTab="3" xr2:uid="{00000000-000D-0000-FFFF-FFFF00000000}"/>
  </bookViews>
  <sheets>
    <sheet name="pagina 0" sheetId="1" r:id="rId1"/>
    <sheet name="an I" sheetId="2" r:id="rId2"/>
    <sheet name="an II" sheetId="3" r:id="rId3"/>
    <sheet name="an III" sheetId="4" r:id="rId4"/>
    <sheet name="Bilant" sheetId="5" r:id="rId5"/>
    <sheet name="competente" sheetId="6" r:id="rId6"/>
  </sheets>
  <externalReferences>
    <externalReference r:id="rId7"/>
  </externalReferences>
  <calcPr calcId="181029"/>
</workbook>
</file>

<file path=xl/calcChain.xml><?xml version="1.0" encoding="utf-8"?>
<calcChain xmlns="http://schemas.openxmlformats.org/spreadsheetml/2006/main">
  <c r="C28" i="5" l="1"/>
  <c r="C29" i="5" s="1"/>
  <c r="D29" i="5" l="1"/>
  <c r="D26" i="5"/>
  <c r="C31" i="5"/>
  <c r="D28" i="5"/>
  <c r="F46" i="5" l="1"/>
  <c r="F45" i="5"/>
  <c r="F47" i="5" s="1"/>
  <c r="C18" i="5"/>
  <c r="F38" i="5"/>
  <c r="C38" i="5"/>
  <c r="D36" i="5" s="1"/>
  <c r="D34" i="2"/>
  <c r="D37" i="2"/>
  <c r="F34" i="2"/>
  <c r="F37" i="2" s="1"/>
  <c r="J34" i="2"/>
  <c r="J37" i="2"/>
  <c r="K34" i="2"/>
  <c r="K37" i="2"/>
  <c r="L37" i="2"/>
  <c r="M34" i="2"/>
  <c r="K35" i="2" s="1"/>
  <c r="K38" i="2" s="1"/>
  <c r="M37" i="2"/>
  <c r="Q34" i="2"/>
  <c r="Q37" i="2" s="1"/>
  <c r="D27" i="3"/>
  <c r="D28" i="3" s="1"/>
  <c r="J27" i="3"/>
  <c r="K27" i="3"/>
  <c r="N27" i="3"/>
  <c r="K28" i="3" s="1"/>
  <c r="Q27" i="3"/>
  <c r="Q52" i="3" s="1"/>
  <c r="K49" i="3"/>
  <c r="L49" i="3"/>
  <c r="Q49" i="3"/>
  <c r="D26" i="4"/>
  <c r="E26" i="4"/>
  <c r="E48" i="4"/>
  <c r="E51" i="4" s="1"/>
  <c r="F26" i="4"/>
  <c r="F51" i="4" s="1"/>
  <c r="J26" i="4"/>
  <c r="J48" i="4"/>
  <c r="K26" i="4"/>
  <c r="L26" i="4"/>
  <c r="L48" i="4"/>
  <c r="Q26" i="4"/>
  <c r="D48" i="4"/>
  <c r="D49" i="4" s="1"/>
  <c r="K48" i="4"/>
  <c r="K51" i="4" s="1"/>
  <c r="Q48" i="4"/>
  <c r="C47" i="5"/>
  <c r="D47" i="5"/>
  <c r="E47" i="5"/>
  <c r="K27" i="4"/>
  <c r="E37" i="2"/>
  <c r="D27" i="4"/>
  <c r="J51" i="4"/>
  <c r="D50" i="3"/>
  <c r="K50" i="3"/>
  <c r="J52" i="3"/>
  <c r="D35" i="2"/>
  <c r="D38" i="2" s="1"/>
  <c r="L51" i="4" l="1"/>
  <c r="D51" i="4"/>
  <c r="D52" i="4" s="1"/>
  <c r="K49" i="4"/>
  <c r="Q51" i="4"/>
  <c r="D37" i="5"/>
  <c r="D35" i="5"/>
</calcChain>
</file>

<file path=xl/sharedStrings.xml><?xml version="1.0" encoding="utf-8"?>
<sst xmlns="http://schemas.openxmlformats.org/spreadsheetml/2006/main" count="599" uniqueCount="304">
  <si>
    <t>Facultatea de Litere şi Ştiinţe ale Comunicării</t>
  </si>
  <si>
    <t>PLAN DE ÎNVĂŢĂMÂNT</t>
  </si>
  <si>
    <t>Domeniul: Limbă şi Literatură</t>
  </si>
  <si>
    <t>Forma de învăţământ: cu frecvenţă</t>
  </si>
  <si>
    <t>Durata studiilor: 3 ani</t>
  </si>
  <si>
    <t xml:space="preserve">PLAN  DE ÎNVĂŢĂMÂNT </t>
  </si>
  <si>
    <t>ANUL I</t>
  </si>
  <si>
    <t>Nr. crt.</t>
  </si>
  <si>
    <t>Discipline obligatorii</t>
  </si>
  <si>
    <t>Sem. 1</t>
  </si>
  <si>
    <t>Sem. 2</t>
  </si>
  <si>
    <t>C</t>
  </si>
  <si>
    <t>S</t>
  </si>
  <si>
    <t>L</t>
  </si>
  <si>
    <t>P</t>
  </si>
  <si>
    <t>I*</t>
  </si>
  <si>
    <t>Forma verificare</t>
  </si>
  <si>
    <t>Nr. credite</t>
  </si>
  <si>
    <t>l*</t>
  </si>
  <si>
    <t>Lingvistică generală</t>
  </si>
  <si>
    <t>DF0101</t>
  </si>
  <si>
    <t>E</t>
  </si>
  <si>
    <t>Introducere în metodologia de cercetare ştiinţifică filologică</t>
  </si>
  <si>
    <t xml:space="preserve">C </t>
  </si>
  <si>
    <t>DS0105</t>
  </si>
  <si>
    <t>DS0106</t>
  </si>
  <si>
    <t>DS0107</t>
  </si>
  <si>
    <t>Teoria literaturii</t>
  </si>
  <si>
    <t>DS0213</t>
  </si>
  <si>
    <t>DS0214</t>
  </si>
  <si>
    <t>DS0215</t>
  </si>
  <si>
    <t>Total ore obligatorii pe săptămână</t>
  </si>
  <si>
    <t>TOTAL OBLIGATORII ŞI OPŢIONALE</t>
  </si>
  <si>
    <t>Discipline facultative</t>
  </si>
  <si>
    <t>Metode de scriere academică</t>
  </si>
  <si>
    <t>DID0117</t>
  </si>
  <si>
    <t xml:space="preserve">Limba străină </t>
  </si>
  <si>
    <t>DID0219</t>
  </si>
  <si>
    <r>
      <rPr>
        <sz val="8"/>
        <rFont val="Arial"/>
        <family val="2"/>
      </rPr>
      <t>Psihologia educa</t>
    </r>
    <r>
      <rPr>
        <sz val="8"/>
        <rFont val="Calibri"/>
        <family val="2"/>
      </rPr>
      <t>ţ</t>
    </r>
    <r>
      <rPr>
        <sz val="8"/>
        <rFont val="Arial"/>
        <family val="2"/>
      </rPr>
      <t>iei</t>
    </r>
  </si>
  <si>
    <t>DPPD NIV1 DF 0101</t>
  </si>
  <si>
    <t>Pedagogie I</t>
  </si>
  <si>
    <t>DPPD NIV1 DF 0202</t>
  </si>
  <si>
    <t>Total ore facultative pe săptămână</t>
  </si>
  <si>
    <t>1E+2C</t>
  </si>
  <si>
    <t>ANUL II</t>
  </si>
  <si>
    <t>Sem. 3</t>
  </si>
  <si>
    <t>Sem. 4</t>
  </si>
  <si>
    <t>Literatură comparată</t>
  </si>
  <si>
    <t>DF0301</t>
  </si>
  <si>
    <t>DS0303</t>
  </si>
  <si>
    <t>DS0304</t>
  </si>
  <si>
    <t>DS0305</t>
  </si>
  <si>
    <t>Educaţie fizică</t>
  </si>
  <si>
    <t>1**</t>
  </si>
  <si>
    <t>DS0408</t>
  </si>
  <si>
    <t>DS0409</t>
  </si>
  <si>
    <t>DS0410</t>
  </si>
  <si>
    <t>DS0411</t>
  </si>
  <si>
    <t>4C</t>
  </si>
  <si>
    <t>Informatică</t>
  </si>
  <si>
    <t>Pedagogie II</t>
  </si>
  <si>
    <t>DPPD NIV1 DF 0303</t>
  </si>
  <si>
    <t>ANUL III</t>
  </si>
  <si>
    <t>Sem. 5</t>
  </si>
  <si>
    <t>Sem. 6</t>
  </si>
  <si>
    <t>DS0503</t>
  </si>
  <si>
    <t>DS0504</t>
  </si>
  <si>
    <t>DS0608</t>
  </si>
  <si>
    <t>4E
1C</t>
  </si>
  <si>
    <r>
      <rPr>
        <sz val="8"/>
        <rFont val="Arial"/>
        <family val="2"/>
      </rPr>
      <t>Total ore op</t>
    </r>
    <r>
      <rPr>
        <sz val="8"/>
        <rFont val="Calibri"/>
        <family val="2"/>
      </rPr>
      <t>ţ</t>
    </r>
    <r>
      <rPr>
        <sz val="8"/>
        <rFont val="Arial"/>
        <family val="2"/>
      </rPr>
      <t>ionale pe săptămână</t>
    </r>
  </si>
  <si>
    <t>4E+5C</t>
  </si>
  <si>
    <t>Istoria filosofiei</t>
  </si>
  <si>
    <t>Estetică</t>
  </si>
  <si>
    <t>Instruire asistată pe calculator</t>
  </si>
  <si>
    <t>DPPD NIV1 DS 0506</t>
  </si>
  <si>
    <t>Managementul clasei de elevi</t>
  </si>
  <si>
    <t>DPPD NIV1 DF 0604</t>
  </si>
  <si>
    <t>Practică pedagogică în învăţ. preuniv. oblig. (1)</t>
  </si>
  <si>
    <t>DPPD NIV1 DS 0507</t>
  </si>
  <si>
    <t>Practică pedagogică în învăţ. preuniv. oblig. (2)</t>
  </si>
  <si>
    <t>DPPD NIV1 DS 0608</t>
  </si>
  <si>
    <t>Evaluarea finală - Portofoliu didactic</t>
  </si>
  <si>
    <t xml:space="preserve">DPPD NIV1  </t>
  </si>
  <si>
    <t>2E+2C</t>
  </si>
  <si>
    <t>Structura anului universitar</t>
  </si>
  <si>
    <t>Nr. săptămâni</t>
  </si>
  <si>
    <t>Anul de studii</t>
  </si>
  <si>
    <t>Sem.2/4/6</t>
  </si>
  <si>
    <t>I</t>
  </si>
  <si>
    <t>II</t>
  </si>
  <si>
    <t>III</t>
  </si>
  <si>
    <t>Medie</t>
  </si>
  <si>
    <t xml:space="preserve">BILANŢ </t>
  </si>
  <si>
    <t>CATEGORIA DISCIPLINEI</t>
  </si>
  <si>
    <t>Total nr. ore
fizice</t>
  </si>
  <si>
    <t xml:space="preserve">% </t>
  </si>
  <si>
    <t>realizat</t>
  </si>
  <si>
    <t>recom.</t>
  </si>
  <si>
    <t xml:space="preserve">DISCIPLINE OBLIGATORII </t>
  </si>
  <si>
    <t>60–80</t>
  </si>
  <si>
    <t xml:space="preserve">Practică </t>
  </si>
  <si>
    <t xml:space="preserve">DISCIPLINE OPŢIONALE </t>
  </si>
  <si>
    <t>20–40</t>
  </si>
  <si>
    <t>TOTAL Obligatorii şi opţionale</t>
  </si>
  <si>
    <t>TOTAL Ore program de studiu</t>
  </si>
  <si>
    <t>Nr. de ore</t>
  </si>
  <si>
    <t>Curs</t>
  </si>
  <si>
    <t>Aplicaţii</t>
  </si>
  <si>
    <t>DISCIPLINE FUNDAMENTALE</t>
  </si>
  <si>
    <t>10–20</t>
  </si>
  <si>
    <t>DISCIPLINE DE SPECIALITATE</t>
  </si>
  <si>
    <t>DISCIPLINE COMPLEMENTARE</t>
  </si>
  <si>
    <t>5–10</t>
  </si>
  <si>
    <t>TOTAL</t>
  </si>
  <si>
    <t>NUMĂR ORE CURS / ORE APLICAŢII</t>
  </si>
  <si>
    <t>Fără practică</t>
  </si>
  <si>
    <t>Cu practică</t>
  </si>
  <si>
    <t>Nr.</t>
  </si>
  <si>
    <t>Forma de</t>
  </si>
  <si>
    <t>Nr. forme de verificare</t>
  </si>
  <si>
    <t>Total</t>
  </si>
  <si>
    <t>crt.</t>
  </si>
  <si>
    <t>verificare</t>
  </si>
  <si>
    <t>An I</t>
  </si>
  <si>
    <t>An II</t>
  </si>
  <si>
    <t>An III</t>
  </si>
  <si>
    <t>%</t>
  </si>
  <si>
    <t>Examen</t>
  </si>
  <si>
    <t>Colocviu</t>
  </si>
  <si>
    <t>COMPETENŢE</t>
  </si>
  <si>
    <t>** Creditele se acordă peste cele obligatorii şi nu se pot transfera pentru a atinge numărul de credite obligatorii.</t>
  </si>
  <si>
    <t>Înscrierea la examenul de licenţă este condiţionată de obţinerea tuturor creditelor aferente disciplinei Educaţie fizică.</t>
  </si>
  <si>
    <t>DC0505</t>
  </si>
  <si>
    <t>DS0609</t>
  </si>
  <si>
    <t>DF0610</t>
  </si>
  <si>
    <t>DC0108</t>
  </si>
  <si>
    <t>DF0209</t>
  </si>
  <si>
    <t>DC0216</t>
  </si>
  <si>
    <t>DID0118</t>
  </si>
  <si>
    <t>DID0220</t>
  </si>
  <si>
    <t>* *Creditele se acordă peste cele obligatorii şi nu se pot transfera pentru a atinge numărul de credite obligatorii.</t>
  </si>
  <si>
    <r>
      <rPr>
        <sz val="8"/>
        <rFont val="Arial"/>
        <family val="2"/>
      </rPr>
      <t xml:space="preserve">Înscrierea la examenul de licenţă este condiţionată de obţinerea tuturor creditelor aferente disciplinei </t>
    </r>
    <r>
      <rPr>
        <i/>
        <sz val="8"/>
        <color indexed="8"/>
        <rFont val="Arial"/>
        <family val="2"/>
      </rPr>
      <t>Educaţie fizică.</t>
    </r>
  </si>
  <si>
    <t>Practica de specialitate</t>
  </si>
  <si>
    <t>4E + 1C</t>
  </si>
  <si>
    <t>DF0313</t>
  </si>
  <si>
    <t>DS0421</t>
  </si>
  <si>
    <t>DS0422</t>
  </si>
  <si>
    <t>DS0423</t>
  </si>
  <si>
    <t>Lexicologie (F)</t>
  </si>
  <si>
    <t>Practică de cercetare în vederea elaborării lucrării de licenţă (48 ore)</t>
  </si>
  <si>
    <t>4E +1C</t>
  </si>
  <si>
    <t>Discurs, imagine, imaginar (F)</t>
  </si>
  <si>
    <t>DC0517</t>
  </si>
  <si>
    <t>DC0518</t>
  </si>
  <si>
    <t>DS0623</t>
  </si>
  <si>
    <t>DS0624</t>
  </si>
  <si>
    <t>DS0625</t>
  </si>
  <si>
    <t>DS0626</t>
  </si>
  <si>
    <t>DC0527</t>
  </si>
  <si>
    <t>DC0528</t>
  </si>
  <si>
    <t>DC0629</t>
  </si>
  <si>
    <t>Educație antreprenorială</t>
  </si>
  <si>
    <t>DS0515</t>
  </si>
  <si>
    <t>DS0516</t>
  </si>
  <si>
    <t>5E
3C</t>
  </si>
  <si>
    <t>5E+3C</t>
  </si>
  <si>
    <t>12+2</t>
  </si>
  <si>
    <t>Practica de cercetare în vederea elaborării lucrării de licenţă (48 ore) se desfășoară în săptămânile 13 și 14 din semestrul 6.</t>
  </si>
  <si>
    <r>
      <t>DISCIPLINE FACULTATIVE (f</t>
    </r>
    <r>
      <rPr>
        <sz val="10"/>
        <rFont val="Calibri"/>
        <family val="2"/>
        <charset val="238"/>
      </rPr>
      <t>ără DPPD)</t>
    </r>
  </si>
  <si>
    <t>Cerinţe pentru obţinerea diplomei:</t>
  </si>
  <si>
    <r>
      <t xml:space="preserve">Înscrierea la examenul de licenţă este condiţionată de obţinerea tuturor creditelor aferente disciplinei </t>
    </r>
    <r>
      <rPr>
        <i/>
        <sz val="10"/>
        <color indexed="8"/>
        <rFont val="Arial"/>
        <family val="2"/>
        <charset val="1"/>
      </rPr>
      <t>Educaţie fizică.</t>
    </r>
  </si>
  <si>
    <t>de credite din disciplinele obligatorii conform planului de învățământ</t>
  </si>
  <si>
    <t>NOTĂ:  I* - ore de studiu individual şi evaluări pe semestru</t>
  </si>
  <si>
    <t xml:space="preserve"> Nr.ore practică</t>
  </si>
  <si>
    <t xml:space="preserve"> Nr.ore fizice 
pe săptămână*</t>
  </si>
  <si>
    <t>Sem.1/3/5</t>
  </si>
  <si>
    <t>DS0302</t>
  </si>
  <si>
    <t>DC0306</t>
  </si>
  <si>
    <t>DS0407</t>
  </si>
  <si>
    <t>5E + 1C</t>
  </si>
  <si>
    <t>Cartea pentru copii: text, imagine și marketing (F)</t>
  </si>
  <si>
    <t>DF0312</t>
  </si>
  <si>
    <t>DS0420</t>
  </si>
  <si>
    <t>Traduceri (I) (F)</t>
  </si>
  <si>
    <t>Discurs mediatic și stereotipuri culturale (F)</t>
  </si>
  <si>
    <t>Argumentare și gândire critică (F)</t>
  </si>
  <si>
    <t>Traduceri (II) (F)</t>
  </si>
  <si>
    <t>Interpretariat în turismul cultural (F)</t>
  </si>
  <si>
    <r>
      <t>Discursul științific</t>
    </r>
    <r>
      <rPr>
        <sz val="8"/>
        <rFont val="Arial"/>
        <family val="2"/>
      </rPr>
      <t xml:space="preserve"> (F)</t>
    </r>
  </si>
  <si>
    <t>DS0501</t>
  </si>
  <si>
    <t>DS0502</t>
  </si>
  <si>
    <t>DS0606</t>
  </si>
  <si>
    <t>DS0607</t>
  </si>
  <si>
    <t>DS0511</t>
  </si>
  <si>
    <t>DS0512</t>
  </si>
  <si>
    <t>DC0513</t>
  </si>
  <si>
    <t>DC0514</t>
  </si>
  <si>
    <t>DS0619</t>
  </si>
  <si>
    <t>DS0620</t>
  </si>
  <si>
    <t xml:space="preserve">Limba franceză contemporană: Fonetică și fonologie </t>
  </si>
  <si>
    <t>Limba franceză contemporană: Morfosintaxa grupului nominal</t>
  </si>
  <si>
    <t>DS0210</t>
  </si>
  <si>
    <t>DS0211</t>
  </si>
  <si>
    <t>DS0212</t>
  </si>
  <si>
    <t>DS0102</t>
  </si>
  <si>
    <t>DS0103</t>
  </si>
  <si>
    <t>DS0104</t>
  </si>
  <si>
    <t>Limba franceză contemporană: Morfosintaxa grupului verbal</t>
  </si>
  <si>
    <t>Limba franceză contemporană: Sintaxa frazei</t>
  </si>
  <si>
    <t>DF0316</t>
  </si>
  <si>
    <t>DF0317</t>
  </si>
  <si>
    <t>Poetică și poietică I (F)</t>
  </si>
  <si>
    <t>DS0318</t>
  </si>
  <si>
    <t>Literatură autobiografică I (F)</t>
  </si>
  <si>
    <t>DS0319</t>
  </si>
  <si>
    <t>Traducerea cărților pentru copii (F)</t>
  </si>
  <si>
    <t>DS0424</t>
  </si>
  <si>
    <t>Jocuri de cuvinte în literaturile francofone (F)</t>
  </si>
  <si>
    <t>DS0425</t>
  </si>
  <si>
    <t>Poetică și poietică II (F)</t>
  </si>
  <si>
    <t>DS0426</t>
  </si>
  <si>
    <t>Literatură autobiografică II (F)</t>
  </si>
  <si>
    <t>DS0427</t>
  </si>
  <si>
    <t>DS0314</t>
  </si>
  <si>
    <t>DS0315</t>
  </si>
  <si>
    <r>
      <t xml:space="preserve">Universitatea </t>
    </r>
    <r>
      <rPr>
        <sz val="10"/>
        <rFont val="Times New Roman"/>
        <family val="1"/>
        <charset val="238"/>
      </rPr>
      <t>„</t>
    </r>
    <r>
      <rPr>
        <sz val="10"/>
        <rFont val="Arial"/>
        <family val="2"/>
      </rPr>
      <t>Ştefan cel Mare</t>
    </r>
    <r>
      <rPr>
        <sz val="10"/>
        <rFont val="Times New Roman"/>
        <family val="1"/>
        <charset val="238"/>
      </rPr>
      <t>”</t>
    </r>
    <r>
      <rPr>
        <sz val="10"/>
        <rFont val="Arial"/>
        <family val="2"/>
      </rPr>
      <t xml:space="preserve"> din Suceava</t>
    </r>
  </si>
  <si>
    <t>Universitatea „Ştefan cel Mare” din Suceava</t>
  </si>
  <si>
    <t>Limba franceză contemporană: Analiza discursului</t>
  </si>
  <si>
    <t>5E+5C</t>
  </si>
  <si>
    <t>DC0328</t>
  </si>
  <si>
    <t>DS0621</t>
  </si>
  <si>
    <t>DS0622</t>
  </si>
  <si>
    <t>Literaturi, arte și jocuri de cuvinte (F)</t>
  </si>
  <si>
    <r>
      <t xml:space="preserve">Programul de studiu: </t>
    </r>
    <r>
      <rPr>
        <i/>
        <sz val="10"/>
        <rFont val="Arial"/>
        <family val="2"/>
        <charset val="238"/>
      </rPr>
      <t>Limba şi literatura franceză - O limbă şi literatură modernă (spaniolă, italiană)</t>
    </r>
  </si>
  <si>
    <r>
      <t xml:space="preserve">Specializarea: </t>
    </r>
    <r>
      <rPr>
        <i/>
        <sz val="10"/>
        <rFont val="Arial"/>
        <family val="2"/>
        <charset val="238"/>
      </rPr>
      <t>Limba şi literatura franceză - Limba şi literatura spaniolă</t>
    </r>
  </si>
  <si>
    <t>Cod disciplina
USVFLSCFS</t>
  </si>
  <si>
    <t>Cod disciplina USVFLSCFS</t>
  </si>
  <si>
    <r>
      <t xml:space="preserve">Programul de studiu: </t>
    </r>
    <r>
      <rPr>
        <b/>
        <i/>
        <sz val="10"/>
        <rFont val="Arial"/>
        <family val="2"/>
        <charset val="238"/>
      </rPr>
      <t>Limba şi literatura franceză - O limbă şi literatură modernă (spaniolă, italiană)</t>
    </r>
  </si>
  <si>
    <r>
      <t xml:space="preserve">Specializarea: </t>
    </r>
    <r>
      <rPr>
        <b/>
        <i/>
        <sz val="10"/>
        <rFont val="Arial"/>
        <family val="2"/>
        <charset val="238"/>
      </rPr>
      <t>Limba şi literatura franceză - Limba şi literatura spaniolă</t>
    </r>
  </si>
  <si>
    <t>Limba spaniolă contemporană: Fonetică și fonologie</t>
  </si>
  <si>
    <t>Limba spaniolă contemporană: Morfologie (I)</t>
  </si>
  <si>
    <t>Limba spaniolă contemporană: Morfologie (II)</t>
  </si>
  <si>
    <t>Literatura spaniolă: Secolele de Aur</t>
  </si>
  <si>
    <t>Literatura spaniolă: Romantismul, Naturalismul și Realismul</t>
  </si>
  <si>
    <t>Limba spaniolă în context romanic (S)</t>
  </si>
  <si>
    <t>Stilistica limbii spaniole (S)</t>
  </si>
  <si>
    <t>Scriere creativă (S)</t>
  </si>
  <si>
    <t>Analiza textului (S)</t>
  </si>
  <si>
    <t>Semantica verbului în limba spaniolă (S)</t>
  </si>
  <si>
    <t>Istoria limbii spaniole și dialectologie</t>
  </si>
  <si>
    <t>Redactarea textului științific (S)</t>
  </si>
  <si>
    <t>Traducerea textului juridic și științific (S)</t>
  </si>
  <si>
    <t>Elemente culturale în Peninsula Iberică (S)</t>
  </si>
  <si>
    <t>Culturi precolumbiene (S)</t>
  </si>
  <si>
    <t>Literatură hispanoamericană (S)</t>
  </si>
  <si>
    <t>Războiul Civil în literatura spaniolă postbelică (S)</t>
  </si>
  <si>
    <t>Literatură și film (S)</t>
  </si>
  <si>
    <t>Traducerea textului literar (S)</t>
  </si>
  <si>
    <t>Practica limbii franceze (I)</t>
  </si>
  <si>
    <t>Practica limbii spaniole (I)</t>
  </si>
  <si>
    <t>Practica limbii franceze (II)</t>
  </si>
  <si>
    <t>Practica limbii spaniole (II)</t>
  </si>
  <si>
    <r>
      <t>Total ore op</t>
    </r>
    <r>
      <rPr>
        <sz val="8"/>
        <rFont val="Calibri"/>
        <family val="2"/>
      </rPr>
      <t>ţ</t>
    </r>
    <r>
      <rPr>
        <sz val="8"/>
        <rFont val="Arial"/>
        <family val="2"/>
      </rPr>
      <t>ionale pe s</t>
    </r>
    <r>
      <rPr>
        <sz val="8"/>
        <rFont val="Calibri"/>
        <family val="2"/>
      </rPr>
      <t>ă</t>
    </r>
    <r>
      <rPr>
        <sz val="8"/>
        <rFont val="Arial"/>
        <family val="2"/>
      </rPr>
      <t>pt</t>
    </r>
    <r>
      <rPr>
        <sz val="8"/>
        <rFont val="Calibri"/>
        <family val="2"/>
      </rPr>
      <t>ă</t>
    </r>
    <r>
      <rPr>
        <sz val="8"/>
        <rFont val="Arial"/>
        <family val="2"/>
      </rPr>
      <t>m</t>
    </r>
    <r>
      <rPr>
        <sz val="8"/>
        <rFont val="Calibri"/>
        <family val="2"/>
      </rPr>
      <t>â</t>
    </r>
    <r>
      <rPr>
        <sz val="8"/>
        <rFont val="Arial"/>
        <family val="2"/>
      </rPr>
      <t>n</t>
    </r>
    <r>
      <rPr>
        <sz val="8"/>
        <rFont val="Calibri"/>
        <family val="2"/>
      </rPr>
      <t>ă</t>
    </r>
  </si>
  <si>
    <t xml:space="preserve">Limba latină </t>
  </si>
  <si>
    <t>DC0329</t>
  </si>
  <si>
    <t>Limba străină</t>
  </si>
  <si>
    <t>DD0330</t>
  </si>
  <si>
    <t>DC0431</t>
  </si>
  <si>
    <t>DD0432</t>
  </si>
  <si>
    <r>
      <t>Didactica specialită</t>
    </r>
    <r>
      <rPr>
        <sz val="8"/>
        <rFont val="Calibri"/>
        <family val="2"/>
      </rPr>
      <t>ţ</t>
    </r>
    <r>
      <rPr>
        <sz val="8"/>
        <rFont val="Arial"/>
        <family val="2"/>
      </rPr>
      <t>ii</t>
    </r>
  </si>
  <si>
    <t>DPPD NIV1 DS 0405</t>
  </si>
  <si>
    <t>1E+3C</t>
  </si>
  <si>
    <t>Literatura franceză: Secolul al XVII-lea</t>
  </si>
  <si>
    <t>Literatura spaniolă: Literatură medievală și prerenascentistă</t>
  </si>
  <si>
    <t>Literatura franceză: Secolul al XVIII-lea</t>
  </si>
  <si>
    <t xml:space="preserve">Literatura spaniolă: Literatura Renașterii                            </t>
  </si>
  <si>
    <t>Literatura franceză: Secolul al XIX-lea (II)</t>
  </si>
  <si>
    <t>Literatura franceză: Secolul al XIX-lea (I)</t>
  </si>
  <si>
    <t>Literatura spaniolă: Generația '98</t>
  </si>
  <si>
    <t>Literatura franceză: Secolul al XX-lea și al XXI-lea (I)</t>
  </si>
  <si>
    <t>Literatura spaniolă: Literatura secolului XX</t>
  </si>
  <si>
    <t>Literatura franceză: Secolul al XX-lea și al XXI-lea (II)</t>
  </si>
  <si>
    <t>Limba franceză contemporană: Elemente de pragma-semantică a grupului nominal</t>
  </si>
  <si>
    <t>Discipline opționale</t>
  </si>
  <si>
    <t>COMPETENȚE PROFESIONALE:</t>
  </si>
  <si>
    <t>COMPETENȚE TRANSVERSALE:</t>
  </si>
  <si>
    <t>CP1. Utilizarea adecvată a conceptelor în studiul lingvisticii generale, al teoriei literaturii şi al literaturii universale şi comparate;</t>
  </si>
  <si>
    <r>
      <t xml:space="preserve">CT1. Utilizarea componentelor domeniului </t>
    </r>
    <r>
      <rPr>
        <i/>
        <sz val="10"/>
        <rFont val="Arial"/>
        <family val="2"/>
      </rPr>
      <t xml:space="preserve">Limbă şi literatură </t>
    </r>
    <r>
      <rPr>
        <sz val="10"/>
        <rFont val="Arial"/>
        <family val="2"/>
      </rPr>
      <t>în deplină concordanţă cu etica profesională;</t>
    </r>
  </si>
  <si>
    <t>CP2. Comunicarea eficientă, scrisă şi orală, în limbile studiate;</t>
  </si>
  <si>
    <t>CT2. Relaţionarea în echipă; comunicarea interpersonală şi asumarea de roluri specifice;</t>
  </si>
  <si>
    <t>CP3. Descrierea sincronică şi diacronică a fenomenului lingvistic;</t>
  </si>
  <si>
    <t>CT3. Organizarea unui proiect individual de formare continuă; îndeplinirea obiectivelor de formare prin activităţi de informare, prin proiecte în echipă şi prin participarea la programe instituţionale de dezvoltare personală şi profesională.</t>
  </si>
  <si>
    <t>CP4. Prezentarea sintetică şi analitică, estetică şi culturală a fenomenului literar şi a culturii populare;</t>
  </si>
  <si>
    <t>CP5. Descrierea sistemului fonetic, gramatical şi lexical al limbilor studiate şi utilizarea acestuia în producerea şi traducerea de texte şi în interacţiunea verbală;</t>
  </si>
  <si>
    <t>CP6. Analiza textelor literare în limbile studiate, în contextul tradiţiilor literare din culturile de referinţă.</t>
  </si>
  <si>
    <t>credite la examenul de licență</t>
  </si>
  <si>
    <t>Valabil începând cu anul universitar: 2021-2022, anul I de studiu</t>
  </si>
  <si>
    <t>Prof. univ. dr. ing. Valentin POPA          Conf. univ. dr. Luminiţa-Elena TURCU       Conf. univ. dr. Olga GANCEVICI      Conf. univ. dr. Nicoleta-Loredana MOROȘAN</t>
  </si>
  <si>
    <t xml:space="preserve">           Rector,                                                 Decan,                                                           Director departament,                Responsabil program de studii,</t>
  </si>
  <si>
    <t>Limba spaniolă contemporană: Lexicologie și frazeologie</t>
  </si>
  <si>
    <t>Literatura pentru copii (S)</t>
  </si>
  <si>
    <t>Folclor literar spaniol (S)</t>
  </si>
  <si>
    <t>Limba spaniolă contemporană: Sintaxă</t>
  </si>
  <si>
    <t>Elemente de gramatică comparată (S)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</si>
</sst>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\ * #,##0.00\ ;\ * \(#,##0.00\);\ * \-#\ ;\ @\ "/>
    <numFmt numFmtId="165" formatCode="0.000"/>
    <numFmt numFmtId="166" formatCode="#,##0;[Red]#,##0"/>
  </numFmts>
  <fonts count="56">
    <font>
      <sz val="10"/>
      <name val="Arial"/>
      <family val="2"/>
    </font>
    <font>
      <b/>
      <sz val="24"/>
      <color indexed="8"/>
      <name val="Arial"/>
      <family val="2"/>
    </font>
    <font>
      <sz val="10"/>
      <color indexed="63"/>
      <name val="Arial"/>
      <family val="2"/>
    </font>
    <font>
      <i/>
      <sz val="10"/>
      <color indexed="23"/>
      <name val="Arial"/>
      <family val="2"/>
    </font>
    <font>
      <sz val="10"/>
      <color indexed="58"/>
      <name val="Arial"/>
      <family val="2"/>
    </font>
    <font>
      <sz val="10"/>
      <color indexed="16"/>
      <name val="Arial"/>
      <family val="2"/>
    </font>
    <font>
      <b/>
      <sz val="10"/>
      <color indexed="9"/>
      <name val="Arial"/>
      <family val="2"/>
    </font>
    <font>
      <b/>
      <sz val="10"/>
      <color indexed="8"/>
      <name val="Arial"/>
      <family val="2"/>
    </font>
    <font>
      <sz val="10"/>
      <color indexed="9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b/>
      <sz val="11"/>
      <color indexed="59"/>
      <name val="Calibri"/>
      <family val="2"/>
    </font>
    <font>
      <sz val="11"/>
      <color indexed="62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62"/>
      <name val="Cambria"/>
      <family val="2"/>
    </font>
    <font>
      <b/>
      <sz val="11"/>
      <color indexed="62"/>
      <name val="Calibri"/>
      <family val="2"/>
    </font>
    <font>
      <b/>
      <sz val="11"/>
      <color indexed="8"/>
      <name val="Calibri"/>
      <family val="2"/>
    </font>
    <font>
      <b/>
      <sz val="11"/>
      <color indexed="9"/>
      <name val="Calibri"/>
      <family val="2"/>
    </font>
    <font>
      <b/>
      <sz val="10"/>
      <name val="Arial"/>
      <family val="2"/>
    </font>
    <font>
      <b/>
      <sz val="10"/>
      <name val="Arial CE"/>
    </font>
    <font>
      <b/>
      <sz val="8"/>
      <name val="Arial CE"/>
      <family val="2"/>
    </font>
    <font>
      <b/>
      <sz val="14"/>
      <name val="Arial CE"/>
    </font>
    <font>
      <b/>
      <sz val="14"/>
      <name val="Arial"/>
      <family val="2"/>
    </font>
    <font>
      <sz val="8"/>
      <name val="Arial"/>
      <family val="2"/>
    </font>
    <font>
      <sz val="7"/>
      <name val="Arial"/>
      <family val="2"/>
    </font>
    <font>
      <b/>
      <sz val="8"/>
      <name val="Arial"/>
      <family val="2"/>
    </font>
    <font>
      <sz val="12"/>
      <name val="Arial"/>
      <family val="2"/>
    </font>
    <font>
      <sz val="8"/>
      <name val="Calibri"/>
      <family val="2"/>
    </font>
    <font>
      <sz val="6"/>
      <name val="Arial"/>
      <family val="2"/>
    </font>
    <font>
      <b/>
      <sz val="7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i/>
      <sz val="8"/>
      <color indexed="8"/>
      <name val="Arial"/>
      <family val="2"/>
    </font>
    <font>
      <b/>
      <sz val="10"/>
      <name val="Arial"/>
      <family val="2"/>
      <charset val="238"/>
    </font>
    <font>
      <sz val="10"/>
      <name val="Calibri"/>
      <family val="2"/>
      <charset val="238"/>
    </font>
    <font>
      <i/>
      <sz val="10"/>
      <color indexed="8"/>
      <name val="Arial"/>
      <family val="2"/>
      <charset val="1"/>
    </font>
    <font>
      <sz val="8"/>
      <name val="Arial"/>
      <family val="2"/>
      <charset val="238"/>
    </font>
    <font>
      <sz val="10"/>
      <name val="Times New Roman"/>
      <family val="1"/>
      <charset val="238"/>
    </font>
    <font>
      <b/>
      <i/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8"/>
      <name val="Arial"/>
      <family val="2"/>
      <charset val="238"/>
    </font>
    <font>
      <sz val="8"/>
      <color theme="1"/>
      <name val="Arial"/>
      <family val="2"/>
      <charset val="238"/>
    </font>
    <font>
      <sz val="8"/>
      <color theme="1"/>
      <name val="Arial"/>
      <family val="2"/>
    </font>
    <font>
      <b/>
      <sz val="18"/>
      <color theme="3"/>
      <name val="Cambria"/>
      <family val="2"/>
      <scheme val="maj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</fonts>
  <fills count="30">
    <fill>
      <patternFill patternType="none"/>
    </fill>
    <fill>
      <patternFill patternType="gray125"/>
    </fill>
    <fill>
      <patternFill patternType="solid">
        <fgColor indexed="41"/>
        <bgColor indexed="24"/>
      </patternFill>
    </fill>
    <fill>
      <patternFill patternType="solid">
        <fgColor indexed="29"/>
        <bgColor indexed="45"/>
      </patternFill>
    </fill>
    <fill>
      <patternFill patternType="solid">
        <fgColor indexed="26"/>
        <bgColor indexed="9"/>
      </patternFill>
    </fill>
    <fill>
      <patternFill patternType="solid">
        <fgColor indexed="27"/>
        <bgColor indexed="42"/>
      </patternFill>
    </fill>
    <fill>
      <patternFill patternType="solid">
        <fgColor indexed="22"/>
        <bgColor indexed="31"/>
      </patternFill>
    </fill>
    <fill>
      <patternFill patternType="solid">
        <fgColor indexed="43"/>
        <bgColor indexed="26"/>
      </patternFill>
    </fill>
    <fill>
      <patternFill patternType="solid">
        <fgColor indexed="44"/>
        <bgColor indexed="22"/>
      </patternFill>
    </fill>
    <fill>
      <patternFill patternType="solid">
        <fgColor indexed="49"/>
        <bgColor indexed="40"/>
      </patternFill>
    </fill>
    <fill>
      <patternFill patternType="solid">
        <fgColor indexed="8"/>
        <bgColor indexed="18"/>
      </patternFill>
    </fill>
    <fill>
      <patternFill patternType="solid">
        <fgColor indexed="23"/>
        <bgColor indexed="55"/>
      </patternFill>
    </fill>
    <fill>
      <patternFill patternType="solid">
        <fgColor indexed="24"/>
        <bgColor indexed="31"/>
      </patternFill>
    </fill>
    <fill>
      <patternFill patternType="solid">
        <fgColor indexed="10"/>
        <bgColor indexed="16"/>
      </patternFill>
    </fill>
    <fill>
      <patternFill patternType="solid">
        <fgColor indexed="57"/>
        <bgColor indexed="21"/>
      </patternFill>
    </fill>
    <fill>
      <patternFill patternType="solid">
        <fgColor indexed="54"/>
        <bgColor indexed="23"/>
      </patternFill>
    </fill>
    <fill>
      <patternFill patternType="solid">
        <fgColor indexed="53"/>
        <bgColor indexed="52"/>
      </patternFill>
    </fill>
    <fill>
      <patternFill patternType="solid">
        <fgColor indexed="42"/>
        <bgColor indexed="27"/>
      </patternFill>
    </fill>
    <fill>
      <patternFill patternType="solid">
        <fgColor indexed="9"/>
        <bgColor indexed="26"/>
      </patternFill>
    </fill>
    <fill>
      <patternFill patternType="solid">
        <fgColor indexed="16"/>
        <bgColor indexed="10"/>
      </patternFill>
    </fill>
    <fill>
      <patternFill patternType="solid">
        <fgColor indexed="47"/>
        <bgColor indexed="46"/>
      </patternFill>
    </fill>
    <fill>
      <patternFill patternType="solid">
        <fgColor indexed="55"/>
        <bgColor indexed="23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</fills>
  <borders count="5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double">
        <color indexed="59"/>
      </left>
      <right style="double">
        <color indexed="59"/>
      </right>
      <top style="double">
        <color indexed="59"/>
      </top>
      <bottom style="double">
        <color indexed="59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59"/>
      </right>
      <top style="thin">
        <color indexed="64"/>
      </top>
      <bottom style="thin">
        <color indexed="64"/>
      </bottom>
      <diagonal/>
    </border>
    <border>
      <left style="thin">
        <color indexed="59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59"/>
      </top>
      <bottom style="thin">
        <color indexed="64"/>
      </bottom>
      <diagonal/>
    </border>
    <border>
      <left style="thin">
        <color indexed="59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59"/>
      </right>
      <top/>
      <bottom style="thin">
        <color indexed="59"/>
      </bottom>
      <diagonal/>
    </border>
    <border>
      <left style="thin">
        <color indexed="59"/>
      </left>
      <right style="thin">
        <color indexed="59"/>
      </right>
      <top/>
      <bottom style="thin">
        <color indexed="59"/>
      </bottom>
      <diagonal/>
    </border>
    <border>
      <left style="thin">
        <color indexed="59"/>
      </left>
      <right/>
      <top/>
      <bottom style="thin">
        <color indexed="59"/>
      </bottom>
      <diagonal/>
    </border>
    <border>
      <left/>
      <right style="thin">
        <color indexed="59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59"/>
      </left>
      <right style="thin">
        <color indexed="59"/>
      </right>
      <top/>
      <bottom/>
      <diagonal/>
    </border>
    <border>
      <left style="thin">
        <color indexed="59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59"/>
      </right>
      <top style="thin">
        <color indexed="64"/>
      </top>
      <bottom/>
      <diagonal/>
    </border>
    <border>
      <left style="thin">
        <color indexed="59"/>
      </left>
      <right/>
      <top style="thin">
        <color indexed="64"/>
      </top>
      <bottom/>
      <diagonal/>
    </border>
    <border>
      <left/>
      <right style="thin">
        <color indexed="59"/>
      </right>
      <top style="thin">
        <color indexed="64"/>
      </top>
      <bottom style="thin">
        <color indexed="64"/>
      </bottom>
      <diagonal/>
    </border>
    <border>
      <left/>
      <right style="thin">
        <color indexed="59"/>
      </right>
      <top/>
      <bottom style="thin">
        <color indexed="64"/>
      </bottom>
      <diagonal/>
    </border>
    <border>
      <left style="thin">
        <color indexed="59"/>
      </left>
      <right/>
      <top/>
      <bottom style="thin">
        <color indexed="64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 style="thin">
        <color indexed="59"/>
      </left>
      <right style="thin">
        <color indexed="59"/>
      </right>
      <top style="thin">
        <color indexed="64"/>
      </top>
      <bottom/>
      <diagonal/>
    </border>
    <border>
      <left style="thin">
        <color indexed="59"/>
      </left>
      <right style="thin">
        <color indexed="59"/>
      </right>
      <top/>
      <bottom style="thin">
        <color indexed="64"/>
      </bottom>
      <diagonal/>
    </border>
    <border>
      <left style="thin">
        <color indexed="59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59"/>
      </right>
      <top style="thin">
        <color indexed="64"/>
      </top>
      <bottom/>
      <diagonal/>
    </border>
    <border>
      <left style="thin">
        <color indexed="64"/>
      </left>
      <right style="thin">
        <color indexed="59"/>
      </right>
      <top/>
      <bottom style="thin">
        <color indexed="64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59"/>
      </bottom>
      <diagonal/>
    </border>
    <border>
      <left style="medium">
        <color indexed="59"/>
      </left>
      <right style="thin">
        <color indexed="59"/>
      </right>
      <top style="thin">
        <color indexed="64"/>
      </top>
      <bottom style="thin">
        <color indexed="64"/>
      </bottom>
      <diagonal/>
    </border>
    <border>
      <left style="medium">
        <color indexed="59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59"/>
      </left>
      <right/>
      <top style="thin">
        <color indexed="64"/>
      </top>
      <bottom style="thin">
        <color indexed="64"/>
      </bottom>
      <diagonal/>
    </border>
  </borders>
  <cellStyleXfs count="64">
    <xf numFmtId="0" fontId="0" fillId="0" borderId="0"/>
    <xf numFmtId="0" fontId="9" fillId="2" borderId="0" applyNumberFormat="0" applyBorder="0" applyProtection="0"/>
    <xf numFmtId="0" fontId="9" fillId="3" borderId="0" applyNumberFormat="0" applyBorder="0" applyProtection="0"/>
    <xf numFmtId="0" fontId="9" fillId="4" borderId="0" applyNumberFormat="0" applyBorder="0" applyProtection="0"/>
    <xf numFmtId="0" fontId="9" fillId="2" borderId="0" applyNumberFormat="0" applyBorder="0" applyProtection="0"/>
    <xf numFmtId="0" fontId="9" fillId="5" borderId="0" applyNumberFormat="0" applyBorder="0" applyProtection="0"/>
    <xf numFmtId="0" fontId="9" fillId="4" borderId="0" applyNumberFormat="0" applyBorder="0" applyProtection="0"/>
    <xf numFmtId="0" fontId="9" fillId="6" borderId="0" applyNumberFormat="0" applyBorder="0" applyProtection="0"/>
    <xf numFmtId="0" fontId="9" fillId="3" borderId="0" applyNumberFormat="0" applyBorder="0" applyProtection="0"/>
    <xf numFmtId="0" fontId="9" fillId="7" borderId="0" applyNumberFormat="0" applyBorder="0" applyProtection="0"/>
    <xf numFmtId="0" fontId="9" fillId="6" borderId="0" applyNumberFormat="0" applyBorder="0" applyProtection="0"/>
    <xf numFmtId="0" fontId="9" fillId="8" borderId="0" applyNumberFormat="0" applyBorder="0" applyProtection="0"/>
    <xf numFmtId="0" fontId="9" fillId="7" borderId="0" applyNumberFormat="0" applyBorder="0" applyProtection="0"/>
    <xf numFmtId="0" fontId="10" fillId="9" borderId="0" applyNumberFormat="0" applyBorder="0" applyProtection="0"/>
    <xf numFmtId="0" fontId="10" fillId="3" borderId="0" applyNumberFormat="0" applyBorder="0" applyProtection="0"/>
    <xf numFmtId="0" fontId="10" fillId="7" borderId="0" applyNumberFormat="0" applyBorder="0" applyProtection="0"/>
    <xf numFmtId="0" fontId="10" fillId="6" borderId="0" applyNumberFormat="0" applyBorder="0" applyProtection="0"/>
    <xf numFmtId="0" fontId="10" fillId="9" borderId="0" applyNumberFormat="0" applyBorder="0" applyProtection="0"/>
    <xf numFmtId="0" fontId="10" fillId="3" borderId="0" applyNumberFormat="0" applyBorder="0" applyProtection="0"/>
    <xf numFmtId="0" fontId="7" fillId="0" borderId="0" applyNumberFormat="0" applyFill="0" applyBorder="0" applyProtection="0"/>
    <xf numFmtId="0" fontId="8" fillId="10" borderId="0" applyNumberFormat="0" applyBorder="0" applyProtection="0"/>
    <xf numFmtId="0" fontId="8" fillId="11" borderId="0" applyNumberFormat="0" applyBorder="0" applyProtection="0"/>
    <xf numFmtId="0" fontId="7" fillId="12" borderId="0" applyNumberFormat="0" applyBorder="0" applyProtection="0"/>
    <xf numFmtId="0" fontId="10" fillId="9" borderId="0" applyNumberFormat="0" applyBorder="0" applyProtection="0"/>
    <xf numFmtId="0" fontId="10" fillId="13" borderId="0" applyNumberFormat="0" applyBorder="0" applyProtection="0"/>
    <xf numFmtId="0" fontId="10" fillId="14" borderId="0" applyNumberFormat="0" applyBorder="0" applyProtection="0"/>
    <xf numFmtId="0" fontId="10" fillId="15" borderId="0" applyNumberFormat="0" applyBorder="0" applyProtection="0"/>
    <xf numFmtId="0" fontId="10" fillId="9" borderId="0" applyNumberFormat="0" applyBorder="0" applyProtection="0"/>
    <xf numFmtId="0" fontId="10" fillId="16" borderId="0" applyNumberFormat="0" applyBorder="0" applyProtection="0"/>
    <xf numFmtId="0" fontId="4" fillId="17" borderId="0" applyNumberFormat="0" applyBorder="0" applyProtection="0"/>
    <xf numFmtId="0" fontId="11" fillId="18" borderId="1" applyNumberFormat="0" applyProtection="0"/>
    <xf numFmtId="0" fontId="12" fillId="0" borderId="2" applyNumberFormat="0" applyFill="0" applyProtection="0"/>
    <xf numFmtId="164" fontId="34" fillId="0" borderId="0" applyFill="0" applyBorder="0" applyProtection="0"/>
    <xf numFmtId="0" fontId="6" fillId="19" borderId="0" applyNumberFormat="0" applyBorder="0" applyProtection="0"/>
    <xf numFmtId="0" fontId="3" fillId="0" borderId="0" applyNumberFormat="0" applyFill="0" applyBorder="0" applyProtection="0"/>
    <xf numFmtId="0" fontId="1" fillId="0" borderId="0" applyNumberFormat="0" applyFill="0" applyBorder="0" applyProtection="0"/>
    <xf numFmtId="0" fontId="13" fillId="18" borderId="3" applyNumberFormat="0" applyProtection="0"/>
    <xf numFmtId="0" fontId="14" fillId="20" borderId="1" applyNumberFormat="0" applyProtection="0"/>
    <xf numFmtId="0" fontId="34" fillId="0" borderId="0"/>
    <xf numFmtId="0" fontId="34" fillId="0" borderId="0"/>
    <xf numFmtId="0" fontId="34" fillId="0" borderId="0"/>
    <xf numFmtId="0" fontId="2" fillId="4" borderId="1" applyNumberFormat="0" applyProtection="0"/>
    <xf numFmtId="0" fontId="34" fillId="0" borderId="0" applyNumberFormat="0" applyFill="0" applyBorder="0" applyProtection="0"/>
    <xf numFmtId="0" fontId="34" fillId="0" borderId="0" applyNumberFormat="0" applyFill="0" applyBorder="0" applyProtection="0"/>
    <xf numFmtId="0" fontId="15" fillId="0" borderId="0" applyNumberFormat="0" applyFill="0" applyBorder="0" applyProtection="0"/>
    <xf numFmtId="0" fontId="16" fillId="0" borderId="0" applyNumberFormat="0" applyFill="0" applyBorder="0" applyProtection="0"/>
    <xf numFmtId="0" fontId="17" fillId="0" borderId="0" applyNumberFormat="0" applyFill="0" applyBorder="0" applyProtection="0"/>
    <xf numFmtId="0" fontId="18" fillId="0" borderId="4" applyNumberFormat="0" applyFill="0" applyProtection="0"/>
    <xf numFmtId="0" fontId="18" fillId="0" borderId="0" applyNumberFormat="0" applyFill="0" applyBorder="0" applyProtection="0"/>
    <xf numFmtId="0" fontId="19" fillId="0" borderId="5" applyNumberFormat="0" applyFill="0" applyProtection="0"/>
    <xf numFmtId="0" fontId="20" fillId="21" borderId="6" applyNumberFormat="0" applyProtection="0"/>
    <xf numFmtId="0" fontId="5" fillId="0" borderId="0" applyNumberFormat="0" applyFill="0" applyBorder="0" applyProtection="0"/>
    <xf numFmtId="0" fontId="46" fillId="0" borderId="0" applyNumberFormat="0" applyFill="0" applyBorder="0" applyAlignment="0" applyProtection="0"/>
    <xf numFmtId="0" fontId="47" fillId="0" borderId="45" applyNumberFormat="0" applyFill="0" applyAlignment="0" applyProtection="0"/>
    <xf numFmtId="0" fontId="47" fillId="0" borderId="0" applyNumberFormat="0" applyFill="0" applyBorder="0" applyAlignment="0" applyProtection="0"/>
    <xf numFmtId="0" fontId="48" fillId="24" borderId="0" applyNumberFormat="0" applyBorder="0" applyAlignment="0" applyProtection="0"/>
    <xf numFmtId="0" fontId="49" fillId="25" borderId="46" applyNumberFormat="0" applyAlignment="0" applyProtection="0"/>
    <xf numFmtId="0" fontId="50" fillId="26" borderId="47" applyNumberFormat="0" applyAlignment="0" applyProtection="0"/>
    <xf numFmtId="0" fontId="51" fillId="26" borderId="46" applyNumberFormat="0" applyAlignment="0" applyProtection="0"/>
    <xf numFmtId="0" fontId="52" fillId="0" borderId="48" applyNumberFormat="0" applyFill="0" applyAlignment="0" applyProtection="0"/>
    <xf numFmtId="0" fontId="53" fillId="27" borderId="49" applyNumberFormat="0" applyAlignment="0" applyProtection="0"/>
    <xf numFmtId="0" fontId="54" fillId="0" borderId="0" applyNumberFormat="0" applyFill="0" applyBorder="0" applyAlignment="0" applyProtection="0"/>
    <xf numFmtId="0" fontId="34" fillId="28" borderId="50" applyNumberFormat="0" applyFont="0" applyAlignment="0" applyProtection="0"/>
    <xf numFmtId="0" fontId="55" fillId="0" borderId="0" applyNumberFormat="0" applyFill="0" applyBorder="0" applyAlignment="0" applyProtection="0"/>
  </cellStyleXfs>
  <cellXfs count="246">
    <xf numFmtId="0" fontId="0" fillId="0" borderId="0" xfId="0"/>
    <xf numFmtId="0" fontId="21" fillId="0" borderId="0" xfId="0" applyFont="1"/>
    <xf numFmtId="0" fontId="22" fillId="0" borderId="0" xfId="0" applyFont="1"/>
    <xf numFmtId="0" fontId="23" fillId="0" borderId="0" xfId="0" applyFont="1"/>
    <xf numFmtId="0" fontId="25" fillId="0" borderId="0" xfId="0" applyFont="1" applyAlignment="1">
      <alignment horizontal="center"/>
    </xf>
    <xf numFmtId="0" fontId="21" fillId="0" borderId="0" xfId="0" applyFont="1" applyAlignment="1">
      <alignment horizontal="left"/>
    </xf>
    <xf numFmtId="0" fontId="0" fillId="0" borderId="0" xfId="0" applyAlignment="1">
      <alignment horizontal="center"/>
    </xf>
    <xf numFmtId="0" fontId="21" fillId="0" borderId="0" xfId="0" applyFont="1" applyAlignment="1">
      <alignment horizontal="center"/>
    </xf>
    <xf numFmtId="0" fontId="26" fillId="0" borderId="0" xfId="0" applyFont="1"/>
    <xf numFmtId="0" fontId="26" fillId="0" borderId="0" xfId="0" applyFont="1" applyAlignment="1">
      <alignment horizontal="center"/>
    </xf>
    <xf numFmtId="0" fontId="26" fillId="0" borderId="0" xfId="0" applyFont="1" applyAlignment="1">
      <alignment horizontal="center" vertical="center"/>
    </xf>
    <xf numFmtId="0" fontId="29" fillId="0" borderId="0" xfId="0" applyFont="1" applyAlignment="1">
      <alignment horizontal="center"/>
    </xf>
    <xf numFmtId="0" fontId="28" fillId="0" borderId="0" xfId="39" applyFont="1" applyAlignment="1">
      <alignment horizontal="right"/>
    </xf>
    <xf numFmtId="0" fontId="26" fillId="0" borderId="0" xfId="39" applyFont="1" applyAlignment="1">
      <alignment horizontal="center"/>
    </xf>
    <xf numFmtId="0" fontId="26" fillId="0" borderId="0" xfId="39" applyFont="1" applyAlignment="1">
      <alignment horizontal="right"/>
    </xf>
    <xf numFmtId="0" fontId="26" fillId="0" borderId="0" xfId="0" applyFont="1" applyAlignment="1">
      <alignment horizontal="left" vertical="center"/>
    </xf>
    <xf numFmtId="0" fontId="32" fillId="0" borderId="0" xfId="0" applyFont="1"/>
    <xf numFmtId="0" fontId="27" fillId="0" borderId="0" xfId="0" applyFont="1"/>
    <xf numFmtId="0" fontId="32" fillId="0" borderId="0" xfId="0" applyFont="1" applyAlignment="1">
      <alignment horizontal="center"/>
    </xf>
    <xf numFmtId="0" fontId="0" fillId="0" borderId="7" xfId="0" applyBorder="1" applyAlignment="1">
      <alignment horizontal="center"/>
    </xf>
    <xf numFmtId="164" fontId="34" fillId="0" borderId="0" xfId="32" applyFill="1" applyBorder="1" applyProtection="1"/>
    <xf numFmtId="0" fontId="27" fillId="0" borderId="0" xfId="0" applyFont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26" fillId="0" borderId="0" xfId="0" applyFont="1" applyAlignment="1">
      <alignment horizontal="center" vertical="center" wrapText="1"/>
    </xf>
    <xf numFmtId="0" fontId="32" fillId="0" borderId="0" xfId="0" applyFont="1" applyAlignment="1">
      <alignment horizontal="left"/>
    </xf>
    <xf numFmtId="0" fontId="0" fillId="0" borderId="0" xfId="0" applyAlignment="1">
      <alignment wrapText="1"/>
    </xf>
    <xf numFmtId="0" fontId="28" fillId="0" borderId="0" xfId="0" applyFont="1"/>
    <xf numFmtId="1" fontId="28" fillId="0" borderId="0" xfId="0" applyNumberFormat="1" applyFont="1" applyAlignment="1">
      <alignment horizontal="center" vertical="center"/>
    </xf>
    <xf numFmtId="2" fontId="26" fillId="0" borderId="0" xfId="0" applyNumberFormat="1" applyFont="1" applyAlignment="1">
      <alignment horizontal="center" vertical="center"/>
    </xf>
    <xf numFmtId="0" fontId="26" fillId="0" borderId="0" xfId="0" applyFont="1" applyAlignment="1">
      <alignment wrapText="1"/>
    </xf>
    <xf numFmtId="0" fontId="26" fillId="0" borderId="8" xfId="0" applyFont="1" applyBorder="1" applyAlignment="1">
      <alignment horizontal="center"/>
    </xf>
    <xf numFmtId="0" fontId="0" fillId="0" borderId="8" xfId="0" applyBorder="1"/>
    <xf numFmtId="0" fontId="26" fillId="0" borderId="8" xfId="0" applyFont="1" applyBorder="1" applyAlignment="1">
      <alignment horizontal="left"/>
    </xf>
    <xf numFmtId="0" fontId="26" fillId="0" borderId="8" xfId="0" applyFont="1" applyBorder="1" applyAlignment="1">
      <alignment horizontal="left" shrinkToFit="1"/>
    </xf>
    <xf numFmtId="0" fontId="26" fillId="0" borderId="8" xfId="0" applyFont="1" applyBorder="1" applyAlignment="1">
      <alignment horizontal="center" wrapText="1"/>
    </xf>
    <xf numFmtId="0" fontId="26" fillId="0" borderId="8" xfId="39" applyFont="1" applyBorder="1" applyAlignment="1">
      <alignment vertical="center" wrapText="1"/>
    </xf>
    <xf numFmtId="0" fontId="31" fillId="0" borderId="8" xfId="39" applyFont="1" applyBorder="1" applyAlignment="1">
      <alignment horizontal="center" shrinkToFit="1"/>
    </xf>
    <xf numFmtId="0" fontId="26" fillId="0" borderId="8" xfId="39" applyFont="1" applyBorder="1" applyAlignment="1">
      <alignment horizontal="center" vertical="center" wrapText="1"/>
    </xf>
    <xf numFmtId="0" fontId="26" fillId="0" borderId="8" xfId="0" applyFont="1" applyBorder="1" applyAlignment="1">
      <alignment horizontal="center" vertical="center" shrinkToFit="1"/>
    </xf>
    <xf numFmtId="0" fontId="26" fillId="0" borderId="8" xfId="0" applyFont="1" applyBorder="1" applyAlignment="1">
      <alignment horizontal="left" vertical="center" wrapText="1"/>
    </xf>
    <xf numFmtId="0" fontId="26" fillId="0" borderId="8" xfId="40" applyFont="1" applyBorder="1" applyAlignment="1">
      <alignment horizontal="center" vertical="center" wrapText="1"/>
    </xf>
    <xf numFmtId="0" fontId="26" fillId="0" borderId="8" xfId="0" applyFont="1" applyBorder="1" applyAlignment="1">
      <alignment horizontal="left" vertical="center"/>
    </xf>
    <xf numFmtId="0" fontId="31" fillId="0" borderId="8" xfId="39" applyFont="1" applyBorder="1" applyAlignment="1">
      <alignment horizontal="center" vertical="center" shrinkToFit="1"/>
    </xf>
    <xf numFmtId="0" fontId="26" fillId="0" borderId="8" xfId="0" applyFont="1" applyBorder="1" applyAlignment="1">
      <alignment horizontal="center" vertical="top"/>
    </xf>
    <xf numFmtId="0" fontId="21" fillId="0" borderId="8" xfId="0" applyFont="1" applyBorder="1" applyAlignment="1">
      <alignment vertical="center"/>
    </xf>
    <xf numFmtId="0" fontId="0" fillId="0" borderId="8" xfId="0" applyBorder="1" applyAlignment="1">
      <alignment horizontal="center"/>
    </xf>
    <xf numFmtId="0" fontId="0" fillId="0" borderId="8" xfId="0" applyBorder="1" applyAlignment="1">
      <alignment horizontal="center" vertical="center"/>
    </xf>
    <xf numFmtId="2" fontId="21" fillId="0" borderId="8" xfId="0" applyNumberFormat="1" applyFont="1" applyBorder="1" applyAlignment="1">
      <alignment horizontal="center"/>
    </xf>
    <xf numFmtId="0" fontId="21" fillId="0" borderId="8" xfId="0" applyFont="1" applyBorder="1" applyAlignment="1">
      <alignment horizontal="right"/>
    </xf>
    <xf numFmtId="0" fontId="21" fillId="0" borderId="8" xfId="0" applyFont="1" applyBorder="1" applyAlignment="1">
      <alignment horizontal="center"/>
    </xf>
    <xf numFmtId="0" fontId="26" fillId="0" borderId="8" xfId="0" applyFont="1" applyBorder="1" applyAlignment="1">
      <alignment vertical="center" shrinkToFit="1"/>
    </xf>
    <xf numFmtId="0" fontId="26" fillId="0" borderId="8" xfId="0" applyFont="1" applyBorder="1" applyAlignment="1">
      <alignment shrinkToFit="1"/>
    </xf>
    <xf numFmtId="0" fontId="34" fillId="0" borderId="0" xfId="0" applyFont="1"/>
    <xf numFmtId="0" fontId="21" fillId="0" borderId="8" xfId="0" applyFont="1" applyBorder="1" applyAlignment="1">
      <alignment wrapText="1"/>
    </xf>
    <xf numFmtId="0" fontId="26" fillId="0" borderId="0" xfId="0" applyFont="1" applyAlignment="1">
      <alignment vertical="top" wrapText="1"/>
    </xf>
    <xf numFmtId="0" fontId="26" fillId="0" borderId="0" xfId="0" applyFont="1" applyAlignment="1">
      <alignment horizontal="center" vertical="top" wrapText="1"/>
    </xf>
    <xf numFmtId="0" fontId="26" fillId="0" borderId="8" xfId="0" applyFont="1" applyBorder="1" applyAlignment="1">
      <alignment horizontal="center" vertical="top" wrapText="1"/>
    </xf>
    <xf numFmtId="165" fontId="26" fillId="0" borderId="8" xfId="0" applyNumberFormat="1" applyFont="1" applyBorder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0" fillId="0" borderId="8" xfId="0" applyBorder="1" applyAlignment="1">
      <alignment horizontal="justify" vertical="top" wrapText="1"/>
    </xf>
    <xf numFmtId="2" fontId="0" fillId="0" borderId="0" xfId="0" applyNumberFormat="1" applyAlignment="1">
      <alignment horizontal="center" vertical="center" wrapText="1"/>
    </xf>
    <xf numFmtId="0" fontId="21" fillId="0" borderId="8" xfId="0" applyFont="1" applyBorder="1" applyAlignment="1">
      <alignment horizontal="right" vertical="top" wrapText="1"/>
    </xf>
    <xf numFmtId="2" fontId="0" fillId="0" borderId="8" xfId="0" applyNumberFormat="1" applyBorder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0" fillId="0" borderId="8" xfId="0" applyBorder="1" applyAlignment="1">
      <alignment horizontal="left" vertical="center" wrapText="1"/>
    </xf>
    <xf numFmtId="10" fontId="0" fillId="0" borderId="8" xfId="0" applyNumberFormat="1" applyBorder="1" applyAlignment="1">
      <alignment horizontal="center" vertical="top" wrapText="1"/>
    </xf>
    <xf numFmtId="2" fontId="0" fillId="0" borderId="8" xfId="0" applyNumberFormat="1" applyBorder="1" applyAlignment="1">
      <alignment horizontal="center" vertical="top" wrapText="1"/>
    </xf>
    <xf numFmtId="0" fontId="0" fillId="0" borderId="8" xfId="0" applyBorder="1" applyAlignment="1">
      <alignment vertical="top"/>
    </xf>
    <xf numFmtId="0" fontId="0" fillId="0" borderId="8" xfId="0" applyBorder="1" applyAlignment="1">
      <alignment horizontal="center" vertical="top"/>
    </xf>
    <xf numFmtId="0" fontId="0" fillId="0" borderId="0" xfId="0" applyAlignment="1">
      <alignment vertical="top"/>
    </xf>
    <xf numFmtId="0" fontId="26" fillId="0" borderId="9" xfId="0" applyFont="1" applyBorder="1" applyAlignment="1">
      <alignment horizontal="center"/>
    </xf>
    <xf numFmtId="0" fontId="34" fillId="0" borderId="9" xfId="0" applyFont="1" applyBorder="1"/>
    <xf numFmtId="0" fontId="26" fillId="0" borderId="8" xfId="0" applyFont="1" applyBorder="1" applyAlignment="1">
      <alignment horizontal="center" vertical="center"/>
    </xf>
    <xf numFmtId="0" fontId="26" fillId="0" borderId="8" xfId="0" applyFont="1" applyBorder="1" applyAlignment="1">
      <alignment horizontal="center" vertical="center" wrapText="1"/>
    </xf>
    <xf numFmtId="0" fontId="27" fillId="0" borderId="8" xfId="0" applyFont="1" applyBorder="1" applyAlignment="1">
      <alignment horizontal="center" vertical="center" wrapText="1"/>
    </xf>
    <xf numFmtId="0" fontId="26" fillId="0" borderId="8" xfId="39" applyFont="1" applyBorder="1" applyAlignment="1">
      <alignment horizontal="center"/>
    </xf>
    <xf numFmtId="0" fontId="0" fillId="0" borderId="8" xfId="0" applyBorder="1" applyAlignment="1">
      <alignment horizontal="center" vertical="top" wrapText="1"/>
    </xf>
    <xf numFmtId="49" fontId="26" fillId="0" borderId="8" xfId="0" applyNumberFormat="1" applyFont="1" applyBorder="1" applyAlignment="1">
      <alignment horizontal="center" vertical="center" wrapText="1"/>
    </xf>
    <xf numFmtId="0" fontId="26" fillId="22" borderId="8" xfId="0" applyFont="1" applyFill="1" applyBorder="1" applyAlignment="1">
      <alignment horizontal="center"/>
    </xf>
    <xf numFmtId="0" fontId="26" fillId="0" borderId="10" xfId="0" applyFont="1" applyBorder="1" applyAlignment="1">
      <alignment horizontal="center"/>
    </xf>
    <xf numFmtId="0" fontId="27" fillId="0" borderId="8" xfId="0" applyFont="1" applyBorder="1" applyAlignment="1">
      <alignment horizontal="center" vertical="center"/>
    </xf>
    <xf numFmtId="0" fontId="27" fillId="0" borderId="8" xfId="0" applyFont="1" applyBorder="1" applyAlignment="1">
      <alignment horizontal="center"/>
    </xf>
    <xf numFmtId="0" fontId="27" fillId="0" borderId="8" xfId="40" applyFont="1" applyBorder="1" applyAlignment="1">
      <alignment horizontal="center" vertical="center" wrapText="1"/>
    </xf>
    <xf numFmtId="0" fontId="26" fillId="22" borderId="8" xfId="0" applyFont="1" applyFill="1" applyBorder="1"/>
    <xf numFmtId="0" fontId="26" fillId="22" borderId="8" xfId="0" applyFont="1" applyFill="1" applyBorder="1" applyAlignment="1">
      <alignment horizontal="center" vertical="center" wrapText="1"/>
    </xf>
    <xf numFmtId="0" fontId="26" fillId="22" borderId="8" xfId="0" applyFont="1" applyFill="1" applyBorder="1" applyAlignment="1">
      <alignment horizontal="center" vertical="center"/>
    </xf>
    <xf numFmtId="0" fontId="27" fillId="0" borderId="11" xfId="0" applyFont="1" applyBorder="1"/>
    <xf numFmtId="0" fontId="36" fillId="0" borderId="0" xfId="0" applyFont="1"/>
    <xf numFmtId="0" fontId="34" fillId="0" borderId="8" xfId="0" applyFont="1" applyBorder="1" applyAlignment="1">
      <alignment horizontal="center"/>
    </xf>
    <xf numFmtId="0" fontId="0" fillId="0" borderId="11" xfId="0" applyBorder="1"/>
    <xf numFmtId="0" fontId="0" fillId="0" borderId="11" xfId="0" applyBorder="1" applyAlignment="1">
      <alignment horizontal="center"/>
    </xf>
    <xf numFmtId="2" fontId="21" fillId="0" borderId="11" xfId="0" applyNumberFormat="1" applyFont="1" applyBorder="1" applyAlignment="1">
      <alignment horizontal="center"/>
    </xf>
    <xf numFmtId="0" fontId="21" fillId="0" borderId="11" xfId="0" applyFont="1" applyBorder="1" applyAlignment="1">
      <alignment horizontal="center"/>
    </xf>
    <xf numFmtId="0" fontId="26" fillId="0" borderId="12" xfId="0" applyFont="1" applyBorder="1" applyAlignment="1">
      <alignment horizontal="center" vertical="center"/>
    </xf>
    <xf numFmtId="0" fontId="26" fillId="0" borderId="13" xfId="0" applyFont="1" applyBorder="1" applyAlignment="1">
      <alignment horizontal="center" vertical="center"/>
    </xf>
    <xf numFmtId="0" fontId="26" fillId="0" borderId="8" xfId="0" applyFont="1" applyBorder="1"/>
    <xf numFmtId="0" fontId="39" fillId="0" borderId="0" xfId="0" applyFont="1" applyAlignment="1">
      <alignment horizontal="left" wrapText="1"/>
    </xf>
    <xf numFmtId="0" fontId="26" fillId="0" borderId="8" xfId="0" applyFont="1" applyBorder="1" applyAlignment="1">
      <alignment vertical="center" wrapText="1"/>
    </xf>
    <xf numFmtId="0" fontId="26" fillId="0" borderId="8" xfId="0" applyFont="1" applyBorder="1" applyAlignment="1">
      <alignment wrapText="1"/>
    </xf>
    <xf numFmtId="0" fontId="39" fillId="0" borderId="0" xfId="0" applyFont="1"/>
    <xf numFmtId="0" fontId="26" fillId="0" borderId="14" xfId="0" applyFont="1" applyBorder="1" applyAlignment="1">
      <alignment horizontal="center" vertical="center"/>
    </xf>
    <xf numFmtId="0" fontId="26" fillId="0" borderId="15" xfId="0" applyFont="1" applyBorder="1" applyAlignment="1">
      <alignment horizontal="center" vertical="center"/>
    </xf>
    <xf numFmtId="0" fontId="26" fillId="0" borderId="16" xfId="0" applyFont="1" applyBorder="1" applyAlignment="1">
      <alignment horizontal="center" vertical="center"/>
    </xf>
    <xf numFmtId="0" fontId="26" fillId="0" borderId="17" xfId="0" applyFont="1" applyBorder="1" applyAlignment="1">
      <alignment horizontal="center" vertical="center"/>
    </xf>
    <xf numFmtId="0" fontId="26" fillId="0" borderId="18" xfId="0" applyFont="1" applyBorder="1" applyAlignment="1">
      <alignment horizontal="center" vertical="center"/>
    </xf>
    <xf numFmtId="0" fontId="26" fillId="0" borderId="8" xfId="0" applyFont="1" applyBorder="1" applyAlignment="1">
      <alignment horizontal="center" shrinkToFit="1"/>
    </xf>
    <xf numFmtId="0" fontId="39" fillId="0" borderId="8" xfId="0" applyFont="1" applyBorder="1" applyAlignment="1">
      <alignment wrapText="1"/>
    </xf>
    <xf numFmtId="0" fontId="26" fillId="0" borderId="8" xfId="0" applyFont="1" applyBorder="1" applyAlignment="1">
      <alignment horizontal="left" vertical="center" wrapText="1" shrinkToFit="1"/>
    </xf>
    <xf numFmtId="0" fontId="26" fillId="0" borderId="19" xfId="0" applyFont="1" applyBorder="1" applyAlignment="1">
      <alignment horizontal="center" vertical="center"/>
    </xf>
    <xf numFmtId="0" fontId="26" fillId="0" borderId="13" xfId="0" applyFont="1" applyBorder="1" applyAlignment="1">
      <alignment horizontal="left" vertical="center" wrapText="1"/>
    </xf>
    <xf numFmtId="0" fontId="26" fillId="0" borderId="13" xfId="0" applyFont="1" applyBorder="1" applyAlignment="1">
      <alignment horizontal="center" vertical="center" shrinkToFit="1"/>
    </xf>
    <xf numFmtId="0" fontId="26" fillId="0" borderId="21" xfId="0" applyFont="1" applyBorder="1" applyAlignment="1">
      <alignment horizontal="center" vertical="center" shrinkToFit="1"/>
    </xf>
    <xf numFmtId="0" fontId="26" fillId="0" borderId="22" xfId="0" applyFont="1" applyBorder="1" applyAlignment="1">
      <alignment horizontal="center" vertical="center" shrinkToFit="1"/>
    </xf>
    <xf numFmtId="0" fontId="26" fillId="0" borderId="23" xfId="0" applyFont="1" applyBorder="1" applyAlignment="1">
      <alignment horizontal="left"/>
    </xf>
    <xf numFmtId="0" fontId="39" fillId="0" borderId="0" xfId="0" applyFont="1" applyAlignment="1">
      <alignment wrapText="1"/>
    </xf>
    <xf numFmtId="0" fontId="26" fillId="0" borderId="24" xfId="0" applyFont="1" applyBorder="1" applyAlignment="1">
      <alignment horizontal="center" vertical="center"/>
    </xf>
    <xf numFmtId="0" fontId="26" fillId="0" borderId="21" xfId="0" applyFont="1" applyBorder="1" applyAlignment="1">
      <alignment horizontal="center" vertical="center"/>
    </xf>
    <xf numFmtId="0" fontId="26" fillId="0" borderId="8" xfId="0" applyFont="1" applyBorder="1" applyAlignment="1">
      <alignment vertical="center" wrapText="1" shrinkToFit="1"/>
    </xf>
    <xf numFmtId="0" fontId="28" fillId="0" borderId="8" xfId="0" applyFont="1" applyBorder="1" applyAlignment="1">
      <alignment horizontal="left" vertical="center"/>
    </xf>
    <xf numFmtId="0" fontId="39" fillId="0" borderId="17" xfId="0" applyFont="1" applyBorder="1" applyAlignment="1">
      <alignment wrapText="1"/>
    </xf>
    <xf numFmtId="0" fontId="26" fillId="0" borderId="8" xfId="0" applyFont="1" applyBorder="1" applyAlignment="1">
      <alignment vertical="center"/>
    </xf>
    <xf numFmtId="0" fontId="39" fillId="0" borderId="8" xfId="0" applyFont="1" applyBorder="1" applyAlignment="1">
      <alignment vertical="center" wrapText="1"/>
    </xf>
    <xf numFmtId="0" fontId="26" fillId="0" borderId="13" xfId="0" applyFont="1" applyBorder="1" applyAlignment="1">
      <alignment vertical="center" wrapText="1"/>
    </xf>
    <xf numFmtId="0" fontId="26" fillId="0" borderId="12" xfId="0" applyFont="1" applyBorder="1" applyAlignment="1">
      <alignment vertical="center" shrinkToFit="1"/>
    </xf>
    <xf numFmtId="49" fontId="26" fillId="0" borderId="8" xfId="0" applyNumberFormat="1" applyFont="1" applyBorder="1" applyAlignment="1">
      <alignment horizontal="center" vertical="center"/>
    </xf>
    <xf numFmtId="0" fontId="26" fillId="0" borderId="8" xfId="39" applyFont="1" applyBorder="1" applyAlignment="1">
      <alignment horizontal="left" vertical="center" wrapText="1"/>
    </xf>
    <xf numFmtId="0" fontId="44" fillId="0" borderId="8" xfId="0" applyFont="1" applyBorder="1" applyAlignment="1">
      <alignment wrapText="1" shrinkToFit="1"/>
    </xf>
    <xf numFmtId="0" fontId="44" fillId="22" borderId="8" xfId="0" applyFont="1" applyFill="1" applyBorder="1" applyAlignment="1">
      <alignment vertical="center"/>
    </xf>
    <xf numFmtId="0" fontId="45" fillId="0" borderId="8" xfId="0" applyFont="1" applyBorder="1" applyAlignment="1">
      <alignment shrinkToFit="1"/>
    </xf>
    <xf numFmtId="0" fontId="45" fillId="0" borderId="8" xfId="0" applyFont="1" applyBorder="1" applyAlignment="1">
      <alignment wrapText="1" shrinkToFit="1"/>
    </xf>
    <xf numFmtId="0" fontId="45" fillId="22" borderId="8" xfId="0" applyFont="1" applyFill="1" applyBorder="1" applyAlignment="1">
      <alignment vertical="center"/>
    </xf>
    <xf numFmtId="0" fontId="44" fillId="0" borderId="8" xfId="0" applyFont="1" applyBorder="1" applyAlignment="1">
      <alignment shrinkToFit="1"/>
    </xf>
    <xf numFmtId="0" fontId="26" fillId="0" borderId="25" xfId="0" applyFont="1" applyBorder="1" applyAlignment="1">
      <alignment horizontal="center" vertical="center"/>
    </xf>
    <xf numFmtId="0" fontId="26" fillId="0" borderId="26" xfId="0" applyFont="1" applyBorder="1" applyAlignment="1">
      <alignment horizontal="center" vertical="center"/>
    </xf>
    <xf numFmtId="0" fontId="26" fillId="0" borderId="27" xfId="0" applyFont="1" applyBorder="1" applyAlignment="1">
      <alignment horizontal="center" vertical="center"/>
    </xf>
    <xf numFmtId="0" fontId="26" fillId="0" borderId="28" xfId="0" applyFont="1" applyBorder="1" applyAlignment="1">
      <alignment horizontal="center" vertical="center"/>
    </xf>
    <xf numFmtId="0" fontId="26" fillId="0" borderId="11" xfId="0" applyFont="1" applyBorder="1" applyAlignment="1">
      <alignment horizontal="center" vertical="center"/>
    </xf>
    <xf numFmtId="0" fontId="26" fillId="0" borderId="29" xfId="0" applyFont="1" applyBorder="1" applyAlignment="1">
      <alignment horizontal="center" vertical="center"/>
    </xf>
    <xf numFmtId="0" fontId="26" fillId="0" borderId="30" xfId="0" applyFont="1" applyBorder="1" applyAlignment="1">
      <alignment horizontal="center" vertical="center"/>
    </xf>
    <xf numFmtId="0" fontId="26" fillId="0" borderId="31" xfId="0" applyFont="1" applyBorder="1" applyAlignment="1">
      <alignment horizontal="center" vertical="center"/>
    </xf>
    <xf numFmtId="0" fontId="26" fillId="0" borderId="32" xfId="0" applyFont="1" applyBorder="1" applyAlignment="1">
      <alignment horizontal="center" vertical="center"/>
    </xf>
    <xf numFmtId="0" fontId="26" fillId="0" borderId="33" xfId="0" applyFont="1" applyBorder="1" applyAlignment="1">
      <alignment horizontal="center" vertical="center"/>
    </xf>
    <xf numFmtId="0" fontId="26" fillId="0" borderId="34" xfId="0" applyFont="1" applyBorder="1" applyAlignment="1">
      <alignment horizontal="center" vertical="center"/>
    </xf>
    <xf numFmtId="0" fontId="26" fillId="0" borderId="35" xfId="0" applyFont="1" applyBorder="1" applyAlignment="1">
      <alignment horizontal="center" vertical="center"/>
    </xf>
    <xf numFmtId="0" fontId="26" fillId="23" borderId="8" xfId="0" applyFont="1" applyFill="1" applyBorder="1" applyAlignment="1">
      <alignment horizontal="center" vertical="center"/>
    </xf>
    <xf numFmtId="0" fontId="26" fillId="0" borderId="36" xfId="0" applyFont="1" applyBorder="1" applyAlignment="1">
      <alignment horizontal="center" vertical="center"/>
    </xf>
    <xf numFmtId="0" fontId="26" fillId="0" borderId="37" xfId="0" applyFont="1" applyBorder="1" applyAlignment="1">
      <alignment horizontal="center" vertical="center"/>
    </xf>
    <xf numFmtId="0" fontId="0" fillId="0" borderId="38" xfId="0" applyBorder="1" applyAlignment="1">
      <alignment vertical="center"/>
    </xf>
    <xf numFmtId="0" fontId="0" fillId="0" borderId="17" xfId="0" applyBorder="1" applyAlignment="1">
      <alignment vertical="center"/>
    </xf>
    <xf numFmtId="0" fontId="27" fillId="0" borderId="17" xfId="0" applyFont="1" applyBorder="1" applyAlignment="1">
      <alignment horizontal="center" vertical="center"/>
    </xf>
    <xf numFmtId="0" fontId="26" fillId="0" borderId="39" xfId="0" applyFont="1" applyBorder="1" applyAlignment="1">
      <alignment horizontal="center" vertical="center"/>
    </xf>
    <xf numFmtId="0" fontId="45" fillId="0" borderId="8" xfId="0" applyFont="1" applyBorder="1" applyAlignment="1">
      <alignment vertical="center" shrinkToFit="1"/>
    </xf>
    <xf numFmtId="0" fontId="45" fillId="0" borderId="8" xfId="0" applyFont="1" applyBorder="1"/>
    <xf numFmtId="0" fontId="26" fillId="0" borderId="36" xfId="0" applyFont="1" applyBorder="1" applyAlignment="1">
      <alignment horizontal="center" vertical="center" wrapText="1"/>
    </xf>
    <xf numFmtId="0" fontId="26" fillId="0" borderId="41" xfId="0" applyFont="1" applyBorder="1" applyAlignment="1">
      <alignment horizontal="center" vertical="center" wrapText="1"/>
    </xf>
    <xf numFmtId="0" fontId="27" fillId="0" borderId="41" xfId="0" applyFont="1" applyBorder="1" applyAlignment="1">
      <alignment horizontal="center" vertical="center" wrapText="1"/>
    </xf>
    <xf numFmtId="0" fontId="26" fillId="0" borderId="37" xfId="0" applyFont="1" applyBorder="1" applyAlignment="1">
      <alignment horizontal="center" vertical="center" wrapText="1"/>
    </xf>
    <xf numFmtId="0" fontId="27" fillId="0" borderId="37" xfId="0" applyFont="1" applyBorder="1" applyAlignment="1">
      <alignment horizontal="center" vertical="center" wrapText="1"/>
    </xf>
    <xf numFmtId="0" fontId="26" fillId="0" borderId="16" xfId="40" applyFont="1" applyBorder="1" applyAlignment="1">
      <alignment vertical="center" wrapText="1"/>
    </xf>
    <xf numFmtId="0" fontId="31" fillId="0" borderId="8" xfId="40" applyFont="1" applyBorder="1" applyAlignment="1">
      <alignment horizontal="center" vertical="center" shrinkToFit="1"/>
    </xf>
    <xf numFmtId="0" fontId="26" fillId="0" borderId="29" xfId="40" applyFont="1" applyBorder="1" applyAlignment="1">
      <alignment horizontal="center" vertical="center" wrapText="1"/>
    </xf>
    <xf numFmtId="0" fontId="26" fillId="0" borderId="13" xfId="40" applyFont="1" applyBorder="1" applyAlignment="1">
      <alignment horizontal="center" vertical="center" wrapText="1"/>
    </xf>
    <xf numFmtId="0" fontId="27" fillId="0" borderId="13" xfId="40" applyFont="1" applyBorder="1" applyAlignment="1">
      <alignment horizontal="center" vertical="center" wrapText="1"/>
    </xf>
    <xf numFmtId="0" fontId="26" fillId="0" borderId="12" xfId="0" applyFont="1" applyBorder="1" applyAlignment="1">
      <alignment horizontal="center"/>
    </xf>
    <xf numFmtId="0" fontId="26" fillId="0" borderId="51" xfId="40" applyFont="1" applyBorder="1" applyAlignment="1">
      <alignment vertical="center" wrapText="1"/>
    </xf>
    <xf numFmtId="0" fontId="26" fillId="0" borderId="21" xfId="40" applyFont="1" applyBorder="1" applyAlignment="1">
      <alignment horizontal="center" vertical="center" wrapText="1"/>
    </xf>
    <xf numFmtId="0" fontId="26" fillId="0" borderId="10" xfId="0" applyFont="1" applyBorder="1" applyAlignment="1">
      <alignment horizontal="center" vertical="center"/>
    </xf>
    <xf numFmtId="2" fontId="0" fillId="0" borderId="8" xfId="0" applyNumberFormat="1" applyBorder="1" applyAlignment="1">
      <alignment horizontal="center" vertical="center" wrapText="1"/>
    </xf>
    <xf numFmtId="10" fontId="0" fillId="0" borderId="8" xfId="0" applyNumberFormat="1" applyBorder="1" applyAlignment="1">
      <alignment horizontal="center" vertical="center" wrapText="1"/>
    </xf>
    <xf numFmtId="0" fontId="24" fillId="0" borderId="0" xfId="0" applyFont="1" applyAlignment="1">
      <alignment horizontal="center" vertical="center"/>
    </xf>
    <xf numFmtId="0" fontId="36" fillId="0" borderId="0" xfId="0" applyFont="1"/>
    <xf numFmtId="0" fontId="0" fillId="0" borderId="0" xfId="0" applyAlignment="1">
      <alignment horizontal="left" vertical="center" wrapText="1"/>
    </xf>
    <xf numFmtId="0" fontId="36" fillId="0" borderId="0" xfId="0" applyFont="1" applyAlignment="1">
      <alignment wrapText="1"/>
    </xf>
    <xf numFmtId="0" fontId="26" fillId="0" borderId="32" xfId="0" applyFont="1" applyBorder="1" applyAlignment="1">
      <alignment horizontal="center" vertical="center"/>
    </xf>
    <xf numFmtId="0" fontId="26" fillId="0" borderId="51" xfId="0" applyFont="1" applyBorder="1" applyAlignment="1">
      <alignment horizontal="center" vertical="center"/>
    </xf>
    <xf numFmtId="0" fontId="26" fillId="0" borderId="22" xfId="0" applyFont="1" applyBorder="1" applyAlignment="1">
      <alignment horizontal="center" vertical="center"/>
    </xf>
    <xf numFmtId="0" fontId="26" fillId="0" borderId="20" xfId="0" applyFont="1" applyBorder="1" applyAlignment="1">
      <alignment horizontal="center" vertical="center"/>
    </xf>
    <xf numFmtId="0" fontId="26" fillId="0" borderId="16" xfId="0" applyFont="1" applyBorder="1" applyAlignment="1">
      <alignment horizontal="center" vertical="center"/>
    </xf>
    <xf numFmtId="0" fontId="26" fillId="0" borderId="29" xfId="0" applyFont="1" applyBorder="1" applyAlignment="1">
      <alignment horizontal="center" vertical="center"/>
    </xf>
    <xf numFmtId="0" fontId="32" fillId="0" borderId="0" xfId="0" applyFont="1" applyAlignment="1">
      <alignment horizontal="left"/>
    </xf>
    <xf numFmtId="0" fontId="26" fillId="0" borderId="8" xfId="0" applyFont="1" applyBorder="1" applyAlignment="1">
      <alignment horizontal="center" vertical="center"/>
    </xf>
    <xf numFmtId="0" fontId="26" fillId="0" borderId="8" xfId="0" applyFont="1" applyBorder="1" applyAlignment="1">
      <alignment horizontal="center" vertical="center" wrapText="1"/>
    </xf>
    <xf numFmtId="0" fontId="27" fillId="0" borderId="8" xfId="0" applyFont="1" applyBorder="1" applyAlignment="1">
      <alignment horizontal="center" vertical="center" wrapText="1"/>
    </xf>
    <xf numFmtId="0" fontId="43" fillId="0" borderId="8" xfId="39" applyFont="1" applyBorder="1" applyAlignment="1">
      <alignment horizontal="center" vertical="center"/>
    </xf>
    <xf numFmtId="0" fontId="26" fillId="0" borderId="0" xfId="0" applyFont="1" applyAlignment="1">
      <alignment horizontal="center"/>
    </xf>
    <xf numFmtId="0" fontId="28" fillId="0" borderId="8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0" fontId="36" fillId="0" borderId="8" xfId="0" applyFont="1" applyBorder="1" applyAlignment="1">
      <alignment horizontal="center" vertical="center" wrapText="1"/>
    </xf>
    <xf numFmtId="0" fontId="26" fillId="0" borderId="8" xfId="39" applyFont="1" applyBorder="1" applyAlignment="1">
      <alignment horizontal="center" vertical="center"/>
    </xf>
    <xf numFmtId="0" fontId="43" fillId="0" borderId="8" xfId="39" applyFont="1" applyBorder="1" applyAlignment="1">
      <alignment horizontal="center"/>
    </xf>
    <xf numFmtId="0" fontId="27" fillId="0" borderId="8" xfId="0" applyFont="1" applyBorder="1" applyAlignment="1">
      <alignment horizontal="center" vertical="center"/>
    </xf>
    <xf numFmtId="0" fontId="21" fillId="0" borderId="0" xfId="0" applyFont="1" applyAlignment="1">
      <alignment horizontal="center"/>
    </xf>
    <xf numFmtId="0" fontId="0" fillId="0" borderId="0" xfId="0"/>
    <xf numFmtId="0" fontId="25" fillId="0" borderId="0" xfId="0" applyFont="1" applyAlignment="1">
      <alignment horizontal="center"/>
    </xf>
    <xf numFmtId="0" fontId="26" fillId="0" borderId="12" xfId="0" applyFont="1" applyBorder="1" applyAlignment="1">
      <alignment horizontal="center" vertical="center"/>
    </xf>
    <xf numFmtId="0" fontId="26" fillId="0" borderId="13" xfId="0" applyFont="1" applyBorder="1" applyAlignment="1">
      <alignment horizontal="center" vertical="center"/>
    </xf>
    <xf numFmtId="0" fontId="26" fillId="0" borderId="12" xfId="0" applyFont="1" applyBorder="1" applyAlignment="1">
      <alignment horizontal="center" vertical="center" wrapText="1"/>
    </xf>
    <xf numFmtId="0" fontId="26" fillId="0" borderId="13" xfId="0" applyFont="1" applyBorder="1" applyAlignment="1">
      <alignment horizontal="center" vertical="center" wrapText="1"/>
    </xf>
    <xf numFmtId="0" fontId="26" fillId="0" borderId="52" xfId="0" applyFont="1" applyBorder="1" applyAlignment="1">
      <alignment horizontal="center" vertical="center"/>
    </xf>
    <xf numFmtId="0" fontId="28" fillId="0" borderId="52" xfId="0" applyFont="1" applyBorder="1" applyAlignment="1">
      <alignment horizontal="center" vertical="center"/>
    </xf>
    <xf numFmtId="0" fontId="28" fillId="0" borderId="13" xfId="0" applyFont="1" applyBorder="1" applyAlignment="1">
      <alignment horizontal="center" vertical="center"/>
    </xf>
    <xf numFmtId="0" fontId="21" fillId="0" borderId="8" xfId="0" applyFont="1" applyBorder="1" applyAlignment="1">
      <alignment horizontal="center" vertical="center" wrapText="1"/>
    </xf>
    <xf numFmtId="0" fontId="26" fillId="0" borderId="17" xfId="0" applyFont="1" applyBorder="1" applyAlignment="1">
      <alignment horizontal="center" vertical="center" wrapText="1"/>
    </xf>
    <xf numFmtId="0" fontId="26" fillId="0" borderId="24" xfId="0" applyFont="1" applyBorder="1" applyAlignment="1">
      <alignment horizontal="center" vertical="center" wrapText="1"/>
    </xf>
    <xf numFmtId="0" fontId="26" fillId="0" borderId="21" xfId="0" applyFont="1" applyBorder="1" applyAlignment="1">
      <alignment horizontal="center" vertical="center" wrapText="1"/>
    </xf>
    <xf numFmtId="0" fontId="26" fillId="0" borderId="14" xfId="0" applyFont="1" applyBorder="1" applyAlignment="1">
      <alignment horizontal="center" vertical="center"/>
    </xf>
    <xf numFmtId="0" fontId="26" fillId="0" borderId="53" xfId="0" applyFont="1" applyBorder="1" applyAlignment="1">
      <alignment horizontal="center" vertical="center"/>
    </xf>
    <xf numFmtId="0" fontId="26" fillId="0" borderId="54" xfId="0" applyFont="1" applyBorder="1" applyAlignment="1">
      <alignment horizontal="center" vertical="center"/>
    </xf>
    <xf numFmtId="0" fontId="27" fillId="0" borderId="10" xfId="0" applyFont="1" applyBorder="1" applyAlignment="1">
      <alignment horizontal="center" vertical="center"/>
    </xf>
    <xf numFmtId="0" fontId="27" fillId="0" borderId="13" xfId="0" applyFont="1" applyBorder="1" applyAlignment="1">
      <alignment horizontal="center" vertical="center"/>
    </xf>
    <xf numFmtId="0" fontId="26" fillId="0" borderId="55" xfId="0" applyFont="1" applyBorder="1" applyAlignment="1">
      <alignment horizontal="center" vertical="center"/>
    </xf>
    <xf numFmtId="0" fontId="27" fillId="0" borderId="42" xfId="0" applyFont="1" applyBorder="1" applyAlignment="1">
      <alignment horizontal="center" vertical="center"/>
    </xf>
    <xf numFmtId="0" fontId="27" fillId="0" borderId="15" xfId="0" applyFont="1" applyBorder="1" applyAlignment="1">
      <alignment horizontal="center" vertical="center"/>
    </xf>
    <xf numFmtId="0" fontId="27" fillId="0" borderId="40" xfId="0" applyFont="1" applyBorder="1" applyAlignment="1">
      <alignment horizontal="center" vertical="center"/>
    </xf>
    <xf numFmtId="0" fontId="27" fillId="0" borderId="41" xfId="0" applyFont="1" applyBorder="1" applyAlignment="1">
      <alignment horizontal="center" vertical="center"/>
    </xf>
    <xf numFmtId="0" fontId="26" fillId="23" borderId="43" xfId="0" applyFont="1" applyFill="1" applyBorder="1" applyAlignment="1">
      <alignment horizontal="center" vertical="center"/>
    </xf>
    <xf numFmtId="0" fontId="26" fillId="23" borderId="44" xfId="0" applyFont="1" applyFill="1" applyBorder="1" applyAlignment="1">
      <alignment horizontal="center" vertical="center"/>
    </xf>
    <xf numFmtId="0" fontId="26" fillId="23" borderId="40" xfId="0" applyFont="1" applyFill="1" applyBorder="1" applyAlignment="1">
      <alignment horizontal="center" vertical="center"/>
    </xf>
    <xf numFmtId="0" fontId="26" fillId="23" borderId="41" xfId="0" applyFont="1" applyFill="1" applyBorder="1" applyAlignment="1">
      <alignment horizontal="center" vertical="center"/>
    </xf>
    <xf numFmtId="0" fontId="26" fillId="0" borderId="43" xfId="0" applyFont="1" applyBorder="1" applyAlignment="1">
      <alignment horizontal="center" vertical="center"/>
    </xf>
    <xf numFmtId="0" fontId="26" fillId="0" borderId="44" xfId="0" applyFont="1" applyBorder="1" applyAlignment="1">
      <alignment horizontal="center" vertical="center"/>
    </xf>
    <xf numFmtId="0" fontId="26" fillId="0" borderId="40" xfId="0" applyFont="1" applyBorder="1" applyAlignment="1">
      <alignment horizontal="center" vertical="center"/>
    </xf>
    <xf numFmtId="0" fontId="26" fillId="0" borderId="41" xfId="0" applyFont="1" applyBorder="1" applyAlignment="1">
      <alignment horizontal="center" vertical="center"/>
    </xf>
    <xf numFmtId="0" fontId="27" fillId="23" borderId="42" xfId="0" applyFont="1" applyFill="1" applyBorder="1" applyAlignment="1">
      <alignment horizontal="center" vertical="center"/>
    </xf>
    <xf numFmtId="0" fontId="27" fillId="23" borderId="15" xfId="0" applyFont="1" applyFill="1" applyBorder="1" applyAlignment="1">
      <alignment horizontal="center" vertical="center"/>
    </xf>
    <xf numFmtId="0" fontId="26" fillId="23" borderId="12" xfId="0" applyFont="1" applyFill="1" applyBorder="1" applyAlignment="1">
      <alignment horizontal="center" vertical="center"/>
    </xf>
    <xf numFmtId="0" fontId="26" fillId="23" borderId="13" xfId="0" applyFont="1" applyFill="1" applyBorder="1" applyAlignment="1">
      <alignment horizontal="center" vertical="center"/>
    </xf>
    <xf numFmtId="0" fontId="26" fillId="0" borderId="42" xfId="0" applyFont="1" applyBorder="1" applyAlignment="1">
      <alignment horizontal="center" vertical="center"/>
    </xf>
    <xf numFmtId="0" fontId="26" fillId="0" borderId="15" xfId="0" applyFont="1" applyBorder="1" applyAlignment="1">
      <alignment horizontal="center" vertical="center"/>
    </xf>
    <xf numFmtId="0" fontId="27" fillId="0" borderId="12" xfId="0" applyFont="1" applyBorder="1" applyAlignment="1">
      <alignment horizontal="center" vertical="center"/>
    </xf>
    <xf numFmtId="0" fontId="0" fillId="0" borderId="8" xfId="0" applyBorder="1" applyAlignment="1">
      <alignment horizontal="center" vertical="top" wrapText="1"/>
    </xf>
    <xf numFmtId="0" fontId="0" fillId="0" borderId="8" xfId="0" applyBorder="1" applyAlignment="1">
      <alignment horizontal="center" vertical="center"/>
    </xf>
    <xf numFmtId="10" fontId="0" fillId="0" borderId="8" xfId="0" applyNumberFormat="1" applyBorder="1" applyAlignment="1">
      <alignment horizontal="center" vertical="center" wrapText="1"/>
    </xf>
    <xf numFmtId="0" fontId="0" fillId="0" borderId="8" xfId="0" applyBorder="1" applyAlignment="1">
      <alignment horizontal="center"/>
    </xf>
    <xf numFmtId="2" fontId="0" fillId="0" borderId="8" xfId="0" applyNumberFormat="1" applyBorder="1" applyAlignment="1">
      <alignment horizontal="center" vertical="center" wrapText="1"/>
    </xf>
    <xf numFmtId="0" fontId="34" fillId="0" borderId="8" xfId="0" applyFont="1" applyBorder="1" applyAlignment="1">
      <alignment horizontal="center" vertical="center"/>
    </xf>
    <xf numFmtId="0" fontId="34" fillId="0" borderId="8" xfId="0" applyFont="1" applyBorder="1" applyAlignment="1">
      <alignment horizontal="center" vertical="center" wrapText="1"/>
    </xf>
    <xf numFmtId="166" fontId="34" fillId="0" borderId="8" xfId="0" applyNumberFormat="1" applyFont="1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4" xfId="0" applyBorder="1" applyAlignment="1">
      <alignment horizontal="center"/>
    </xf>
    <xf numFmtId="0" fontId="21" fillId="0" borderId="0" xfId="0" applyFont="1"/>
    <xf numFmtId="0" fontId="0" fillId="0" borderId="0" xfId="0" applyAlignment="1">
      <alignment wrapText="1"/>
    </xf>
    <xf numFmtId="0" fontId="45" fillId="29" borderId="8" xfId="0" applyFont="1" applyFill="1" applyBorder="1" applyAlignment="1">
      <alignment shrinkToFit="1"/>
    </xf>
    <xf numFmtId="0" fontId="45" fillId="29" borderId="8" xfId="0" applyFont="1" applyFill="1" applyBorder="1" applyAlignment="1">
      <alignment vertical="center" wrapText="1"/>
    </xf>
    <xf numFmtId="0" fontId="45" fillId="29" borderId="8" xfId="0" applyFont="1" applyFill="1" applyBorder="1" applyAlignment="1">
      <alignment vertical="center" shrinkToFit="1"/>
    </xf>
  </cellXfs>
  <cellStyles count="64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" xfId="19" xr:uid="{00000000-0005-0000-0000-000012000000}"/>
    <cellStyle name="Accent 1" xfId="20" xr:uid="{00000000-0005-0000-0000-000013000000}"/>
    <cellStyle name="Accent 2" xfId="21" xr:uid="{00000000-0005-0000-0000-000014000000}"/>
    <cellStyle name="Accent 3" xfId="22" xr:uid="{00000000-0005-0000-0000-000015000000}"/>
    <cellStyle name="Accent1" xfId="23" builtinId="29" customBuiltin="1"/>
    <cellStyle name="Accent2" xfId="24" builtinId="33" customBuiltin="1"/>
    <cellStyle name="Accent3" xfId="25" builtinId="37" customBuiltin="1"/>
    <cellStyle name="Accent4" xfId="26" builtinId="41" customBuiltin="1"/>
    <cellStyle name="Accent5" xfId="27" builtinId="45" customBuiltin="1"/>
    <cellStyle name="Accent6" xfId="28" builtinId="49" customBuiltin="1"/>
    <cellStyle name="Bun" xfId="29" xr:uid="{00000000-0005-0000-0000-00001C000000}"/>
    <cellStyle name="Calcul" xfId="30" xr:uid="{00000000-0005-0000-0000-00001D000000}"/>
    <cellStyle name="Calculation" xfId="58" builtinId="22" hidden="1"/>
    <cellStyle name="Celulă legată" xfId="31" xr:uid="{00000000-0005-0000-0000-00001F000000}"/>
    <cellStyle name="Check Cell" xfId="60" builtinId="23" hidden="1"/>
    <cellStyle name="Comma" xfId="32" builtinId="3"/>
    <cellStyle name="Error" xfId="33" xr:uid="{00000000-0005-0000-0000-000022000000}"/>
    <cellStyle name="Explanatory Text" xfId="63" builtinId="53" hidden="1"/>
    <cellStyle name="Footnote" xfId="34" xr:uid="{00000000-0005-0000-0000-000024000000}"/>
    <cellStyle name="Good" xfId="55" builtinId="26" hidden="1"/>
    <cellStyle name="Heading" xfId="35" xr:uid="{00000000-0005-0000-0000-000026000000}"/>
    <cellStyle name="Heading 3" xfId="53" builtinId="18" hidden="1"/>
    <cellStyle name="Heading 4" xfId="54" builtinId="19" hidden="1"/>
    <cellStyle name="Ieșire" xfId="36" xr:uid="{00000000-0005-0000-0000-000029000000}"/>
    <cellStyle name="Input" xfId="56" builtinId="20" hidden="1"/>
    <cellStyle name="Intrare" xfId="37" xr:uid="{00000000-0005-0000-0000-00002B000000}"/>
    <cellStyle name="Linked Cell" xfId="59" builtinId="24" hidden="1"/>
    <cellStyle name="Normal" xfId="0" builtinId="0"/>
    <cellStyle name="Normal 2" xfId="38" xr:uid="{00000000-0005-0000-0000-00002E000000}"/>
    <cellStyle name="Normal 3" xfId="39" xr:uid="{00000000-0005-0000-0000-00002F000000}"/>
    <cellStyle name="Normal 4" xfId="40" xr:uid="{00000000-0005-0000-0000-000030000000}"/>
    <cellStyle name="Notă" xfId="41" xr:uid="{00000000-0005-0000-0000-000031000000}"/>
    <cellStyle name="Note" xfId="62" builtinId="10" hidden="1"/>
    <cellStyle name="Output" xfId="57" builtinId="21" hidden="1"/>
    <cellStyle name="Status" xfId="42" xr:uid="{00000000-0005-0000-0000-000034000000}"/>
    <cellStyle name="Text" xfId="43" xr:uid="{00000000-0005-0000-0000-000035000000}"/>
    <cellStyle name="Text avertisment" xfId="44" xr:uid="{00000000-0005-0000-0000-000036000000}"/>
    <cellStyle name="Text explicativ" xfId="45" xr:uid="{00000000-0005-0000-0000-000037000000}"/>
    <cellStyle name="Title" xfId="52" builtinId="15" hidden="1"/>
    <cellStyle name="Titlu" xfId="46" xr:uid="{00000000-0005-0000-0000-000039000000}"/>
    <cellStyle name="Titlu 3" xfId="47" xr:uid="{00000000-0005-0000-0000-00003A000000}"/>
    <cellStyle name="Titlu 4" xfId="48" xr:uid="{00000000-0005-0000-0000-00003B000000}"/>
    <cellStyle name="Total" xfId="49" builtinId="25" customBuiltin="1"/>
    <cellStyle name="Verificare celulă" xfId="50" xr:uid="{00000000-0005-0000-0000-00003D000000}"/>
    <cellStyle name="Warning" xfId="51" xr:uid="{00000000-0005-0000-0000-00003E000000}"/>
    <cellStyle name="Warning Text" xfId="61" builtinId="11" hidde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CC0000"/>
      <rgbColor rgb="00008000"/>
      <rgbColor rgb="00000080"/>
      <rgbColor rgb="00996600"/>
      <rgbColor rgb="00800080"/>
      <rgbColor rgb="00008080"/>
      <rgbColor rgb="00C0C0C0"/>
      <rgbColor rgb="00808080"/>
      <rgbColor rgb="00DDDDDD"/>
      <rgbColor rgb="00993366"/>
      <rgbColor rgb="00FFFFCC"/>
      <rgbColor rgb="00CCFFFF"/>
      <rgbColor rgb="00660066"/>
      <rgbColor rgb="00FF8080"/>
      <rgbColor rgb="000066CC"/>
      <rgbColor rgb="00DBDBDB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E3E3E3"/>
      <rgbColor rgb="00CCFFCC"/>
      <rgbColor rgb="00FFFF99"/>
      <rgbColor rgb="0099CCFF"/>
      <rgbColor rgb="00FF99CC"/>
      <rgbColor rgb="00FFCCCC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6600"/>
      <rgbColor rgb="003C3C3C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Dropbox\My%20PC%20(PC)\Downloads\USV%20FLSC%20Plan%20FI%20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agina 0"/>
      <sheetName val="an I"/>
      <sheetName val="an II"/>
      <sheetName val="an III"/>
      <sheetName val="Bilant"/>
      <sheetName val="competente"/>
      <sheetName val="Tally"/>
    </sheetNames>
    <sheetDataSet>
      <sheetData sheetId="0"/>
      <sheetData sheetId="1"/>
      <sheetData sheetId="2"/>
      <sheetData sheetId="3"/>
      <sheetData sheetId="4"/>
      <sheetData sheetId="5"/>
      <sheetData sheetId="6">
        <row r="34">
          <cell r="C34">
            <v>508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31"/>
  <sheetViews>
    <sheetView topLeftCell="A4" workbookViewId="0">
      <selection activeCell="A11" sqref="A11:XFD11"/>
    </sheetView>
  </sheetViews>
  <sheetFormatPr defaultColWidth="9" defaultRowHeight="12.75" customHeight="1"/>
  <cols>
    <col min="1" max="8" width="9" customWidth="1"/>
    <col min="9" max="9" width="7.6640625" customWidth="1"/>
    <col min="10" max="11" width="9.109375" hidden="1" customWidth="1"/>
  </cols>
  <sheetData>
    <row r="1" spans="1:17" ht="12.9" customHeight="1"/>
    <row r="2" spans="1:17" ht="12.9" customHeight="1"/>
    <row r="3" spans="1:17" ht="12.9" customHeight="1">
      <c r="A3" s="1" t="s">
        <v>226</v>
      </c>
      <c r="B3" s="1"/>
      <c r="C3" s="1"/>
      <c r="D3" s="1"/>
      <c r="E3" s="1"/>
    </row>
    <row r="4" spans="1:17" ht="12.9" customHeight="1">
      <c r="A4" s="1" t="s">
        <v>0</v>
      </c>
      <c r="B4" s="1"/>
      <c r="C4" s="1"/>
      <c r="D4" s="1"/>
      <c r="E4" s="1"/>
    </row>
    <row r="5" spans="1:17" ht="12.9" customHeight="1">
      <c r="A5" s="2"/>
      <c r="B5" s="3"/>
      <c r="C5" s="3"/>
    </row>
    <row r="6" spans="1:17" ht="12.9" customHeight="1">
      <c r="A6" s="1" t="s">
        <v>2</v>
      </c>
      <c r="B6" s="1"/>
      <c r="C6" s="1"/>
      <c r="D6" s="1"/>
      <c r="E6" s="1"/>
      <c r="F6" s="1"/>
      <c r="G6" s="1"/>
      <c r="H6" s="1"/>
      <c r="I6" s="1"/>
    </row>
    <row r="7" spans="1:17" ht="26.25" customHeight="1">
      <c r="A7" s="172" t="s">
        <v>237</v>
      </c>
      <c r="B7" s="172"/>
      <c r="C7" s="172"/>
      <c r="D7" s="172"/>
      <c r="E7" s="172"/>
      <c r="F7" s="172"/>
      <c r="G7" s="172"/>
      <c r="H7" s="172"/>
      <c r="I7" s="172"/>
      <c r="J7" s="172"/>
      <c r="K7" s="172"/>
      <c r="L7" s="172"/>
      <c r="M7" s="87"/>
      <c r="N7" s="87"/>
      <c r="O7" s="87"/>
      <c r="P7" s="87"/>
      <c r="Q7" s="87"/>
    </row>
    <row r="8" spans="1:17" ht="12.9" customHeight="1">
      <c r="A8" s="170" t="s">
        <v>238</v>
      </c>
      <c r="B8" s="170"/>
      <c r="C8" s="170"/>
      <c r="D8" s="170"/>
      <c r="E8" s="170"/>
      <c r="F8" s="170"/>
      <c r="G8" s="170"/>
      <c r="H8" s="170"/>
      <c r="I8" s="170"/>
      <c r="J8" s="170"/>
      <c r="K8" s="170"/>
      <c r="L8" s="170"/>
      <c r="M8" s="170"/>
      <c r="N8" s="170"/>
      <c r="O8" s="170"/>
      <c r="P8" s="170"/>
      <c r="Q8" s="170"/>
    </row>
    <row r="9" spans="1:17" ht="12.9" customHeight="1">
      <c r="A9" s="1" t="s">
        <v>3</v>
      </c>
      <c r="B9" s="1"/>
      <c r="C9" s="1"/>
      <c r="D9" s="1"/>
      <c r="E9" s="1"/>
      <c r="F9" s="1"/>
      <c r="G9" s="1"/>
      <c r="H9" s="1"/>
      <c r="I9" s="1"/>
    </row>
    <row r="10" spans="1:17" ht="12.9" customHeight="1">
      <c r="A10" s="1" t="s">
        <v>4</v>
      </c>
      <c r="B10" s="1"/>
      <c r="C10" s="5"/>
      <c r="D10" s="1"/>
      <c r="E10" s="1"/>
      <c r="F10" s="1"/>
      <c r="G10" s="1"/>
      <c r="H10" s="1"/>
      <c r="I10" s="1"/>
    </row>
    <row r="11" spans="1:17" ht="12.9" customHeight="1">
      <c r="A11" s="5" t="s">
        <v>296</v>
      </c>
      <c r="B11" s="5"/>
      <c r="C11" s="5"/>
      <c r="D11" s="1"/>
      <c r="E11" s="1"/>
      <c r="F11" s="1"/>
      <c r="G11" s="1"/>
      <c r="H11" s="1"/>
      <c r="I11" s="1"/>
    </row>
    <row r="12" spans="1:17" ht="12.9" customHeight="1">
      <c r="A12" s="2"/>
      <c r="B12" s="3"/>
      <c r="C12" s="3"/>
    </row>
    <row r="13" spans="1:17" ht="12.9" customHeight="1">
      <c r="A13" s="2"/>
      <c r="B13" s="3"/>
      <c r="C13" s="3"/>
    </row>
    <row r="14" spans="1:17" ht="12.9" customHeight="1">
      <c r="A14" s="2"/>
      <c r="B14" s="3"/>
      <c r="C14" s="3"/>
    </row>
    <row r="15" spans="1:17" ht="12.9" customHeight="1">
      <c r="A15" s="2"/>
      <c r="B15" s="3"/>
      <c r="C15" s="3"/>
    </row>
    <row r="16" spans="1:17" ht="21" customHeight="1">
      <c r="A16" s="169" t="s">
        <v>1</v>
      </c>
      <c r="B16" s="169"/>
      <c r="C16" s="169"/>
      <c r="D16" s="169"/>
      <c r="E16" s="169"/>
      <c r="F16" s="169"/>
      <c r="G16" s="169"/>
      <c r="H16" s="169"/>
      <c r="I16" s="169"/>
      <c r="J16" s="169"/>
    </row>
    <row r="17" spans="1:12" ht="12.9" customHeight="1">
      <c r="A17" s="4"/>
      <c r="B17" s="4"/>
      <c r="C17" s="4"/>
    </row>
    <row r="18" spans="1:12" ht="12.9" customHeight="1">
      <c r="A18" s="4"/>
      <c r="B18" s="4"/>
      <c r="C18" s="4"/>
    </row>
    <row r="19" spans="1:12" ht="12.9" customHeight="1">
      <c r="A19" s="4"/>
      <c r="B19" s="4"/>
      <c r="C19" s="4"/>
    </row>
    <row r="20" spans="1:12" ht="12.9" customHeight="1">
      <c r="A20" s="4"/>
      <c r="B20" s="4"/>
      <c r="C20" s="4"/>
    </row>
    <row r="21" spans="1:12" ht="12.9" customHeight="1">
      <c r="A21" s="4"/>
      <c r="B21" s="4"/>
      <c r="C21" s="4"/>
    </row>
    <row r="22" spans="1:12" ht="12.9" customHeight="1">
      <c r="A22" s="4"/>
      <c r="B22" s="4"/>
      <c r="C22" s="4"/>
    </row>
    <row r="24" spans="1:12" ht="12.9" customHeight="1">
      <c r="A24" s="1" t="s">
        <v>169</v>
      </c>
    </row>
    <row r="25" spans="1:12" ht="24.75" customHeight="1">
      <c r="B25" s="171" t="s">
        <v>170</v>
      </c>
      <c r="C25" s="171"/>
      <c r="D25" s="171"/>
      <c r="E25" s="171"/>
      <c r="F25" s="171"/>
      <c r="G25" s="171"/>
      <c r="H25" s="171"/>
      <c r="I25" s="171"/>
      <c r="J25" s="171"/>
      <c r="K25" s="171"/>
      <c r="L25" s="171"/>
    </row>
    <row r="26" spans="1:12" ht="12.9" customHeight="1">
      <c r="A26" s="52">
        <v>180</v>
      </c>
      <c r="B26" s="52" t="s">
        <v>171</v>
      </c>
    </row>
    <row r="27" spans="1:12" ht="12.9" customHeight="1">
      <c r="A27" s="52">
        <v>10</v>
      </c>
      <c r="B27" t="s">
        <v>295</v>
      </c>
    </row>
    <row r="28" spans="1:12" ht="12.9" customHeight="1"/>
    <row r="29" spans="1:12" ht="12.9" customHeight="1"/>
    <row r="30" spans="1:12" ht="12.9" customHeight="1"/>
    <row r="31" spans="1:12" ht="12.9" customHeight="1"/>
  </sheetData>
  <sheetProtection selectLockedCells="1" selectUnlockedCells="1"/>
  <mergeCells count="4">
    <mergeCell ref="A16:J16"/>
    <mergeCell ref="A8:Q8"/>
    <mergeCell ref="B25:L25"/>
    <mergeCell ref="A7:L7"/>
  </mergeCells>
  <phoneticPr fontId="26" type="noConversion"/>
  <pageMargins left="0.7" right="0" top="0.75" bottom="0.75" header="0.51180555555555551" footer="0.51180555555555551"/>
  <pageSetup paperSize="9" firstPageNumber="0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E71"/>
  <sheetViews>
    <sheetView topLeftCell="A28" workbookViewId="0">
      <selection activeCell="B74" sqref="B74"/>
    </sheetView>
  </sheetViews>
  <sheetFormatPr defaultColWidth="9.109375" defaultRowHeight="12.75" customHeight="1"/>
  <cols>
    <col min="1" max="1" width="3.33203125" customWidth="1"/>
    <col min="2" max="2" width="32" customWidth="1"/>
    <col min="3" max="3" width="12.88671875" style="6" customWidth="1"/>
    <col min="4" max="4" width="3.88671875" customWidth="1"/>
    <col min="5" max="7" width="2.44140625" customWidth="1"/>
    <col min="8" max="8" width="3.88671875" customWidth="1"/>
    <col min="9" max="9" width="6.6640625" customWidth="1"/>
    <col min="10" max="10" width="4.6640625" customWidth="1"/>
    <col min="11" max="11" width="2.6640625" customWidth="1"/>
    <col min="12" max="14" width="2.44140625" customWidth="1"/>
    <col min="15" max="15" width="3.88671875" customWidth="1"/>
    <col min="16" max="16" width="6.6640625" customWidth="1"/>
    <col min="17" max="17" width="4.88671875" customWidth="1"/>
  </cols>
  <sheetData>
    <row r="1" spans="1:17" ht="12.75" customHeight="1">
      <c r="A1" t="s">
        <v>225</v>
      </c>
      <c r="C1"/>
    </row>
    <row r="2" spans="1:17" ht="12.75" customHeight="1">
      <c r="A2" t="s">
        <v>0</v>
      </c>
      <c r="C2"/>
    </row>
    <row r="5" spans="1:17" ht="12.75" customHeight="1">
      <c r="A5" s="191" t="s">
        <v>5</v>
      </c>
      <c r="B5" s="191"/>
      <c r="C5" s="191"/>
      <c r="D5" s="191"/>
      <c r="E5" s="191"/>
      <c r="F5" s="191"/>
      <c r="G5" s="191"/>
      <c r="H5" s="191"/>
      <c r="I5" s="191"/>
      <c r="J5" s="191"/>
      <c r="K5" s="191"/>
      <c r="L5" s="191"/>
      <c r="M5" s="191"/>
      <c r="N5" s="191"/>
      <c r="O5" s="191"/>
      <c r="P5" s="191"/>
      <c r="Q5" s="191"/>
    </row>
    <row r="6" spans="1:17" ht="12.75" customHeight="1">
      <c r="A6" s="7"/>
      <c r="B6" s="7"/>
      <c r="C6" s="7"/>
      <c r="D6" s="7"/>
      <c r="E6" s="7"/>
      <c r="F6" s="7"/>
      <c r="G6" s="7"/>
      <c r="H6" s="7"/>
      <c r="I6" s="7"/>
      <c r="J6" s="7"/>
      <c r="K6" s="7"/>
    </row>
    <row r="7" spans="1:17" ht="12.75" customHeight="1">
      <c r="A7" s="7"/>
      <c r="B7" s="7"/>
      <c r="C7" s="7"/>
      <c r="D7" s="7"/>
      <c r="E7" s="7"/>
      <c r="F7" s="7"/>
      <c r="G7" s="7"/>
      <c r="H7" s="7"/>
      <c r="I7" s="7"/>
      <c r="J7" s="7"/>
      <c r="K7" s="7"/>
    </row>
    <row r="8" spans="1:17" ht="12.75" customHeight="1">
      <c r="A8" t="s">
        <v>2</v>
      </c>
      <c r="C8"/>
    </row>
    <row r="9" spans="1:17" ht="12.75" customHeight="1">
      <c r="A9" s="192" t="s">
        <v>233</v>
      </c>
      <c r="B9" s="192"/>
      <c r="C9" s="192"/>
      <c r="D9" s="192"/>
      <c r="E9" s="192"/>
      <c r="F9" s="192"/>
      <c r="G9" s="192"/>
      <c r="H9" s="192"/>
      <c r="I9" s="192"/>
      <c r="J9" s="192"/>
      <c r="K9" s="192"/>
      <c r="L9" s="192"/>
      <c r="M9" s="192"/>
      <c r="N9" s="192"/>
      <c r="O9" s="192"/>
      <c r="P9" s="192"/>
      <c r="Q9" s="192"/>
    </row>
    <row r="10" spans="1:17" ht="12.75" customHeight="1">
      <c r="A10" s="192" t="s">
        <v>234</v>
      </c>
      <c r="B10" s="192"/>
      <c r="C10" s="192"/>
      <c r="D10" s="192"/>
      <c r="E10" s="192"/>
      <c r="F10" s="192"/>
      <c r="G10" s="192"/>
      <c r="H10" s="192"/>
      <c r="I10" s="192"/>
      <c r="J10" s="192"/>
      <c r="K10" s="192"/>
      <c r="L10" s="192"/>
      <c r="M10" s="192"/>
      <c r="N10" s="192"/>
      <c r="O10" s="192"/>
      <c r="P10" s="192"/>
      <c r="Q10" s="192"/>
    </row>
    <row r="11" spans="1:17" ht="12.75" customHeight="1">
      <c r="A11" t="s">
        <v>3</v>
      </c>
      <c r="C11"/>
    </row>
    <row r="12" spans="1:17" ht="12.75" customHeight="1">
      <c r="A12" t="s">
        <v>4</v>
      </c>
      <c r="C12"/>
    </row>
    <row r="13" spans="1:17" ht="12.75" customHeight="1">
      <c r="A13" t="s">
        <v>296</v>
      </c>
      <c r="C13"/>
    </row>
    <row r="14" spans="1:17" ht="23.25" customHeight="1">
      <c r="A14" s="193" t="s">
        <v>6</v>
      </c>
      <c r="B14" s="193"/>
      <c r="C14" s="193"/>
      <c r="D14" s="193"/>
      <c r="E14" s="193"/>
      <c r="F14" s="193"/>
      <c r="G14" s="193"/>
      <c r="H14" s="193"/>
      <c r="I14" s="193"/>
      <c r="J14" s="193"/>
      <c r="K14" s="193"/>
      <c r="L14" s="193"/>
      <c r="M14" s="193"/>
      <c r="N14" s="193"/>
      <c r="O14" s="193"/>
      <c r="P14" s="193"/>
      <c r="Q14" s="193"/>
    </row>
    <row r="15" spans="1:17" ht="12.75" customHeight="1">
      <c r="A15" s="181" t="s">
        <v>7</v>
      </c>
      <c r="B15" s="187" t="s">
        <v>8</v>
      </c>
      <c r="C15" s="181" t="s">
        <v>235</v>
      </c>
      <c r="D15" s="186" t="s">
        <v>9</v>
      </c>
      <c r="E15" s="186"/>
      <c r="F15" s="186"/>
      <c r="G15" s="186"/>
      <c r="H15" s="186"/>
      <c r="I15" s="186"/>
      <c r="J15" s="186"/>
      <c r="K15" s="186" t="s">
        <v>10</v>
      </c>
      <c r="L15" s="186"/>
      <c r="M15" s="186"/>
      <c r="N15" s="186"/>
      <c r="O15" s="186"/>
      <c r="P15" s="186"/>
      <c r="Q15" s="186"/>
    </row>
    <row r="16" spans="1:17" ht="12.75" customHeight="1">
      <c r="A16" s="181"/>
      <c r="B16" s="187"/>
      <c r="C16" s="181"/>
      <c r="D16" s="181" t="s">
        <v>11</v>
      </c>
      <c r="E16" s="181" t="s">
        <v>12</v>
      </c>
      <c r="F16" s="181" t="s">
        <v>13</v>
      </c>
      <c r="G16" s="181" t="s">
        <v>14</v>
      </c>
      <c r="H16" s="181" t="s">
        <v>15</v>
      </c>
      <c r="I16" s="182" t="s">
        <v>16</v>
      </c>
      <c r="J16" s="182" t="s">
        <v>17</v>
      </c>
      <c r="K16" s="181" t="s">
        <v>11</v>
      </c>
      <c r="L16" s="181" t="s">
        <v>12</v>
      </c>
      <c r="M16" s="181" t="s">
        <v>13</v>
      </c>
      <c r="N16" s="181" t="s">
        <v>14</v>
      </c>
      <c r="O16" s="181" t="s">
        <v>18</v>
      </c>
      <c r="P16" s="182" t="s">
        <v>16</v>
      </c>
      <c r="Q16" s="182" t="s">
        <v>17</v>
      </c>
    </row>
    <row r="17" spans="1:17" ht="12.75" customHeight="1">
      <c r="A17" s="181"/>
      <c r="B17" s="187"/>
      <c r="C17" s="181"/>
      <c r="D17" s="181"/>
      <c r="E17" s="181"/>
      <c r="F17" s="181"/>
      <c r="G17" s="181"/>
      <c r="H17" s="181"/>
      <c r="I17" s="182"/>
      <c r="J17" s="182"/>
      <c r="K17" s="181"/>
      <c r="L17" s="181"/>
      <c r="M17" s="181"/>
      <c r="N17" s="181"/>
      <c r="O17" s="181"/>
      <c r="P17" s="182"/>
      <c r="Q17" s="182"/>
    </row>
    <row r="18" spans="1:17" ht="12.75" customHeight="1">
      <c r="A18" s="78">
        <v>1</v>
      </c>
      <c r="B18" s="83" t="s">
        <v>19</v>
      </c>
      <c r="C18" s="84" t="s">
        <v>20</v>
      </c>
      <c r="D18" s="72">
        <v>2</v>
      </c>
      <c r="E18" s="72">
        <v>1</v>
      </c>
      <c r="F18" s="72"/>
      <c r="G18" s="72"/>
      <c r="H18" s="80">
        <v>58</v>
      </c>
      <c r="I18" s="72" t="s">
        <v>21</v>
      </c>
      <c r="J18" s="72">
        <v>4</v>
      </c>
      <c r="K18" s="72"/>
      <c r="L18" s="72"/>
      <c r="M18" s="72"/>
      <c r="N18" s="72"/>
      <c r="O18" s="72"/>
      <c r="P18" s="72"/>
      <c r="Q18" s="72"/>
    </row>
    <row r="19" spans="1:17" ht="24.75" customHeight="1">
      <c r="A19" s="85">
        <v>2</v>
      </c>
      <c r="B19" s="98" t="s">
        <v>199</v>
      </c>
      <c r="C19" s="72" t="s">
        <v>204</v>
      </c>
      <c r="D19" s="72">
        <v>2</v>
      </c>
      <c r="E19" s="72">
        <v>1</v>
      </c>
      <c r="F19" s="72"/>
      <c r="G19" s="72"/>
      <c r="H19" s="80">
        <v>58</v>
      </c>
      <c r="I19" s="72" t="s">
        <v>21</v>
      </c>
      <c r="J19" s="72">
        <v>4</v>
      </c>
      <c r="K19" s="72"/>
      <c r="L19" s="72"/>
      <c r="M19" s="72"/>
      <c r="N19" s="72"/>
      <c r="O19" s="72"/>
      <c r="P19" s="72"/>
      <c r="Q19" s="72"/>
    </row>
    <row r="20" spans="1:17" ht="13.2">
      <c r="A20" s="78">
        <v>3</v>
      </c>
      <c r="B20" s="96" t="s">
        <v>272</v>
      </c>
      <c r="C20" s="72" t="s">
        <v>205</v>
      </c>
      <c r="D20" s="72">
        <v>2</v>
      </c>
      <c r="E20" s="72">
        <v>1</v>
      </c>
      <c r="F20" s="72"/>
      <c r="G20" s="72"/>
      <c r="H20" s="80">
        <v>58</v>
      </c>
      <c r="I20" s="72" t="s">
        <v>21</v>
      </c>
      <c r="J20" s="72">
        <v>4</v>
      </c>
      <c r="K20" s="72"/>
      <c r="L20" s="72"/>
      <c r="M20" s="72"/>
      <c r="N20" s="72"/>
      <c r="O20" s="72"/>
      <c r="P20" s="72"/>
      <c r="Q20" s="72"/>
    </row>
    <row r="21" spans="1:17" ht="12" customHeight="1">
      <c r="A21" s="85">
        <v>4</v>
      </c>
      <c r="B21" s="97" t="s">
        <v>258</v>
      </c>
      <c r="C21" s="72" t="s">
        <v>206</v>
      </c>
      <c r="D21" s="72"/>
      <c r="E21" s="72"/>
      <c r="F21" s="72">
        <v>4</v>
      </c>
      <c r="G21" s="72"/>
      <c r="H21" s="80">
        <v>69</v>
      </c>
      <c r="I21" s="72" t="s">
        <v>11</v>
      </c>
      <c r="J21" s="72">
        <v>5</v>
      </c>
      <c r="K21" s="72"/>
      <c r="L21" s="72"/>
      <c r="M21" s="72"/>
      <c r="N21" s="72"/>
      <c r="O21" s="72"/>
      <c r="P21" s="72"/>
      <c r="Q21" s="72"/>
    </row>
    <row r="22" spans="1:17" ht="21.75" customHeight="1">
      <c r="A22" s="78">
        <v>5</v>
      </c>
      <c r="B22" s="126" t="s">
        <v>239</v>
      </c>
      <c r="C22" s="85" t="s">
        <v>24</v>
      </c>
      <c r="D22" s="72">
        <v>2</v>
      </c>
      <c r="E22" s="72">
        <v>1</v>
      </c>
      <c r="F22" s="72"/>
      <c r="G22" s="72"/>
      <c r="H22" s="80">
        <v>58</v>
      </c>
      <c r="I22" s="72" t="s">
        <v>21</v>
      </c>
      <c r="J22" s="72">
        <v>4</v>
      </c>
      <c r="K22" s="72"/>
      <c r="L22" s="72"/>
      <c r="M22" s="72"/>
      <c r="N22" s="72"/>
      <c r="O22" s="72"/>
      <c r="P22" s="72"/>
      <c r="Q22" s="72"/>
    </row>
    <row r="23" spans="1:17" ht="23.25" customHeight="1">
      <c r="A23" s="85">
        <v>6</v>
      </c>
      <c r="B23" s="126" t="s">
        <v>273</v>
      </c>
      <c r="C23" s="85" t="s">
        <v>25</v>
      </c>
      <c r="D23" s="72">
        <v>2</v>
      </c>
      <c r="E23" s="72">
        <v>1</v>
      </c>
      <c r="F23" s="72"/>
      <c r="G23" s="72"/>
      <c r="H23" s="80">
        <v>58</v>
      </c>
      <c r="I23" s="72" t="s">
        <v>21</v>
      </c>
      <c r="J23" s="72">
        <v>4</v>
      </c>
      <c r="K23" s="72"/>
      <c r="L23" s="72"/>
      <c r="M23" s="72"/>
      <c r="N23" s="72"/>
      <c r="O23" s="72"/>
      <c r="P23" s="72"/>
      <c r="Q23" s="72"/>
    </row>
    <row r="24" spans="1:17" ht="12.75" customHeight="1">
      <c r="A24" s="78">
        <v>7</v>
      </c>
      <c r="B24" s="127" t="s">
        <v>259</v>
      </c>
      <c r="C24" s="85" t="s">
        <v>26</v>
      </c>
      <c r="D24" s="72"/>
      <c r="E24" s="72"/>
      <c r="F24" s="72">
        <v>4</v>
      </c>
      <c r="G24" s="72"/>
      <c r="H24" s="80">
        <v>69</v>
      </c>
      <c r="I24" s="72" t="s">
        <v>11</v>
      </c>
      <c r="J24" s="72">
        <v>5</v>
      </c>
      <c r="K24" s="72"/>
      <c r="L24" s="72"/>
      <c r="M24" s="72"/>
      <c r="N24" s="72"/>
      <c r="O24" s="72"/>
      <c r="P24" s="72"/>
      <c r="Q24" s="72"/>
    </row>
    <row r="25" spans="1:17" ht="12.75" customHeight="1">
      <c r="A25" s="79">
        <v>8</v>
      </c>
      <c r="B25" s="51" t="s">
        <v>52</v>
      </c>
      <c r="C25" s="72" t="s">
        <v>135</v>
      </c>
      <c r="D25" s="72"/>
      <c r="E25" s="124">
        <v>1</v>
      </c>
      <c r="F25" s="72"/>
      <c r="G25" s="72"/>
      <c r="H25" s="80">
        <v>11</v>
      </c>
      <c r="I25" s="72" t="s">
        <v>11</v>
      </c>
      <c r="J25" s="72" t="s">
        <v>53</v>
      </c>
      <c r="K25" s="72"/>
      <c r="L25" s="72"/>
      <c r="M25" s="72"/>
      <c r="N25" s="72"/>
      <c r="O25" s="72"/>
      <c r="P25" s="72"/>
      <c r="Q25" s="72"/>
    </row>
    <row r="26" spans="1:17" ht="12.75" customHeight="1">
      <c r="A26" s="78">
        <v>9</v>
      </c>
      <c r="B26" s="83" t="s">
        <v>27</v>
      </c>
      <c r="C26" s="84" t="s">
        <v>136</v>
      </c>
      <c r="D26" s="72"/>
      <c r="E26" s="72"/>
      <c r="F26" s="72"/>
      <c r="G26" s="72"/>
      <c r="H26" s="72"/>
      <c r="I26" s="72"/>
      <c r="J26" s="72"/>
      <c r="K26" s="72">
        <v>2</v>
      </c>
      <c r="L26" s="72">
        <v>1</v>
      </c>
      <c r="M26" s="72"/>
      <c r="N26" s="72"/>
      <c r="O26" s="80">
        <v>58</v>
      </c>
      <c r="P26" s="72" t="s">
        <v>21</v>
      </c>
      <c r="Q26" s="72">
        <v>4</v>
      </c>
    </row>
    <row r="27" spans="1:17" ht="24.75" customHeight="1">
      <c r="A27" s="85">
        <v>10</v>
      </c>
      <c r="B27" s="98" t="s">
        <v>200</v>
      </c>
      <c r="C27" s="72" t="s">
        <v>201</v>
      </c>
      <c r="D27" s="72"/>
      <c r="E27" s="72"/>
      <c r="F27" s="72"/>
      <c r="G27" s="72"/>
      <c r="H27" s="72"/>
      <c r="I27" s="72"/>
      <c r="J27" s="72"/>
      <c r="K27" s="72">
        <v>2</v>
      </c>
      <c r="L27" s="72">
        <v>1</v>
      </c>
      <c r="M27" s="72"/>
      <c r="N27" s="72"/>
      <c r="O27" s="80">
        <v>58</v>
      </c>
      <c r="P27" s="72" t="s">
        <v>21</v>
      </c>
      <c r="Q27" s="72">
        <v>4</v>
      </c>
    </row>
    <row r="28" spans="1:17" ht="12.75" customHeight="1">
      <c r="A28" s="78">
        <v>11</v>
      </c>
      <c r="B28" s="99" t="s">
        <v>274</v>
      </c>
      <c r="C28" s="30" t="s">
        <v>202</v>
      </c>
      <c r="D28" s="72"/>
      <c r="E28" s="72"/>
      <c r="F28" s="72"/>
      <c r="G28" s="72"/>
      <c r="H28" s="72"/>
      <c r="I28" s="72"/>
      <c r="J28" s="72"/>
      <c r="K28" s="72">
        <v>2</v>
      </c>
      <c r="L28" s="72">
        <v>1</v>
      </c>
      <c r="M28" s="72"/>
      <c r="N28" s="72"/>
      <c r="O28" s="80">
        <v>58</v>
      </c>
      <c r="P28" s="72" t="s">
        <v>21</v>
      </c>
      <c r="Q28" s="72">
        <v>4</v>
      </c>
    </row>
    <row r="29" spans="1:17" ht="13.5" customHeight="1">
      <c r="A29" s="85">
        <v>12</v>
      </c>
      <c r="B29" s="97" t="s">
        <v>260</v>
      </c>
      <c r="C29" s="30" t="s">
        <v>203</v>
      </c>
      <c r="D29" s="72"/>
      <c r="E29" s="72"/>
      <c r="F29" s="72"/>
      <c r="G29" s="72"/>
      <c r="H29" s="72"/>
      <c r="I29" s="72"/>
      <c r="J29" s="72"/>
      <c r="K29" s="72"/>
      <c r="L29" s="72"/>
      <c r="M29" s="72">
        <v>4</v>
      </c>
      <c r="N29" s="72"/>
      <c r="O29" s="80">
        <v>69</v>
      </c>
      <c r="P29" s="72" t="s">
        <v>11</v>
      </c>
      <c r="Q29" s="72">
        <v>5</v>
      </c>
    </row>
    <row r="30" spans="1:17" ht="12.75" customHeight="1">
      <c r="A30" s="85">
        <v>13</v>
      </c>
      <c r="B30" s="128" t="s">
        <v>240</v>
      </c>
      <c r="C30" s="85" t="s">
        <v>28</v>
      </c>
      <c r="D30" s="72"/>
      <c r="E30" s="72"/>
      <c r="F30" s="72"/>
      <c r="G30" s="72"/>
      <c r="H30" s="72"/>
      <c r="I30" s="72"/>
      <c r="J30" s="72"/>
      <c r="K30" s="72">
        <v>2</v>
      </c>
      <c r="L30" s="72">
        <v>1</v>
      </c>
      <c r="M30" s="72"/>
      <c r="N30" s="72"/>
      <c r="O30" s="80">
        <v>58</v>
      </c>
      <c r="P30" s="72" t="s">
        <v>21</v>
      </c>
      <c r="Q30" s="72">
        <v>4</v>
      </c>
    </row>
    <row r="31" spans="1:17" ht="12.75" customHeight="1">
      <c r="A31" s="78">
        <v>14</v>
      </c>
      <c r="B31" s="129" t="s">
        <v>275</v>
      </c>
      <c r="C31" s="85" t="s">
        <v>29</v>
      </c>
      <c r="D31" s="72"/>
      <c r="E31" s="72"/>
      <c r="F31" s="72"/>
      <c r="G31" s="72"/>
      <c r="H31" s="72"/>
      <c r="I31" s="72"/>
      <c r="J31" s="72"/>
      <c r="K31" s="72">
        <v>2</v>
      </c>
      <c r="L31" s="72">
        <v>1</v>
      </c>
      <c r="M31" s="72"/>
      <c r="N31" s="72"/>
      <c r="O31" s="80">
        <v>58</v>
      </c>
      <c r="P31" s="72" t="s">
        <v>21</v>
      </c>
      <c r="Q31" s="72">
        <v>4</v>
      </c>
    </row>
    <row r="32" spans="1:17" ht="12.75" customHeight="1">
      <c r="A32" s="78">
        <v>15</v>
      </c>
      <c r="B32" s="130" t="s">
        <v>261</v>
      </c>
      <c r="C32" s="85" t="s">
        <v>30</v>
      </c>
      <c r="D32" s="72"/>
      <c r="E32" s="72"/>
      <c r="F32" s="72"/>
      <c r="G32" s="72"/>
      <c r="H32" s="72"/>
      <c r="I32" s="72"/>
      <c r="J32" s="72"/>
      <c r="K32" s="72"/>
      <c r="L32" s="72"/>
      <c r="M32" s="72">
        <v>4</v>
      </c>
      <c r="N32" s="72"/>
      <c r="O32" s="80">
        <v>69</v>
      </c>
      <c r="P32" s="72" t="s">
        <v>11</v>
      </c>
      <c r="Q32" s="72">
        <v>5</v>
      </c>
    </row>
    <row r="33" spans="1:17" ht="12.75" customHeight="1">
      <c r="A33" s="30">
        <v>16</v>
      </c>
      <c r="B33" s="51" t="s">
        <v>52</v>
      </c>
      <c r="C33" s="72" t="s">
        <v>137</v>
      </c>
      <c r="D33" s="72"/>
      <c r="E33" s="72"/>
      <c r="F33" s="72"/>
      <c r="G33" s="72"/>
      <c r="H33" s="72"/>
      <c r="I33" s="72"/>
      <c r="J33" s="72"/>
      <c r="K33" s="73"/>
      <c r="L33" s="77">
        <v>1</v>
      </c>
      <c r="M33" s="73"/>
      <c r="N33" s="73"/>
      <c r="O33" s="80">
        <v>11</v>
      </c>
      <c r="P33" s="73" t="s">
        <v>23</v>
      </c>
      <c r="Q33" s="73" t="s">
        <v>53</v>
      </c>
    </row>
    <row r="34" spans="1:17" ht="12.75" customHeight="1">
      <c r="A34" s="173" t="s">
        <v>31</v>
      </c>
      <c r="B34" s="174"/>
      <c r="C34" s="175"/>
      <c r="D34" s="72">
        <f>SUM(D18:D32)</f>
        <v>10</v>
      </c>
      <c r="E34" s="72">
        <v>6</v>
      </c>
      <c r="F34" s="72">
        <f>SUM(F18:F33)</f>
        <v>8</v>
      </c>
      <c r="G34" s="72"/>
      <c r="H34" s="190">
        <v>439</v>
      </c>
      <c r="I34" s="181" t="s">
        <v>164</v>
      </c>
      <c r="J34" s="185">
        <f>SUM(J18:J33)</f>
        <v>30</v>
      </c>
      <c r="K34" s="72">
        <f>SUM(K18:K33)</f>
        <v>10</v>
      </c>
      <c r="L34" s="72">
        <v>6</v>
      </c>
      <c r="M34" s="72">
        <f>SUM(M18:M33)</f>
        <v>8</v>
      </c>
      <c r="N34" s="72"/>
      <c r="O34" s="190">
        <v>439</v>
      </c>
      <c r="P34" s="181" t="s">
        <v>164</v>
      </c>
      <c r="Q34" s="185">
        <f>SUM(Q18:Q33)</f>
        <v>30</v>
      </c>
    </row>
    <row r="35" spans="1:17" ht="12.75" customHeight="1">
      <c r="A35" s="176"/>
      <c r="B35" s="177"/>
      <c r="C35" s="178"/>
      <c r="D35" s="180">
        <f>SUM(D34:G34)</f>
        <v>24</v>
      </c>
      <c r="E35" s="180"/>
      <c r="F35" s="180"/>
      <c r="G35" s="180"/>
      <c r="H35" s="190"/>
      <c r="I35" s="181"/>
      <c r="J35" s="185"/>
      <c r="K35" s="180">
        <f>SUM(K34:N34)</f>
        <v>24</v>
      </c>
      <c r="L35" s="180"/>
      <c r="M35" s="180"/>
      <c r="N35" s="180"/>
      <c r="O35" s="190"/>
      <c r="P35" s="181"/>
      <c r="Q35" s="185"/>
    </row>
    <row r="36" spans="1:17" ht="8.25" customHeight="1">
      <c r="A36" s="8"/>
      <c r="B36" s="8"/>
      <c r="C36" s="9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</row>
    <row r="37" spans="1:17" ht="12.75" customHeight="1">
      <c r="A37" s="10"/>
      <c r="B37" s="12" t="s">
        <v>32</v>
      </c>
      <c r="C37" s="13"/>
      <c r="D37" s="75">
        <f>D34</f>
        <v>10</v>
      </c>
      <c r="E37" s="75">
        <f>E34</f>
        <v>6</v>
      </c>
      <c r="F37" s="75">
        <f>F34</f>
        <v>8</v>
      </c>
      <c r="G37" s="75"/>
      <c r="H37" s="188">
        <v>439</v>
      </c>
      <c r="I37" s="188" t="s">
        <v>165</v>
      </c>
      <c r="J37" s="183">
        <f>J34</f>
        <v>30</v>
      </c>
      <c r="K37" s="75">
        <f>K34</f>
        <v>10</v>
      </c>
      <c r="L37" s="75">
        <f>L34</f>
        <v>6</v>
      </c>
      <c r="M37" s="75">
        <f>M34</f>
        <v>8</v>
      </c>
      <c r="N37" s="75"/>
      <c r="O37" s="188">
        <v>439</v>
      </c>
      <c r="P37" s="188" t="s">
        <v>165</v>
      </c>
      <c r="Q37" s="183">
        <f>Q34</f>
        <v>30</v>
      </c>
    </row>
    <row r="38" spans="1:17" ht="12.75" customHeight="1">
      <c r="A38" s="10"/>
      <c r="B38" s="14"/>
      <c r="C38" s="13"/>
      <c r="D38" s="189">
        <f>D35</f>
        <v>24</v>
      </c>
      <c r="E38" s="189"/>
      <c r="F38" s="189"/>
      <c r="G38" s="189"/>
      <c r="H38" s="188"/>
      <c r="I38" s="188"/>
      <c r="J38" s="183"/>
      <c r="K38" s="189">
        <f>K35</f>
        <v>24</v>
      </c>
      <c r="L38" s="189"/>
      <c r="M38" s="189"/>
      <c r="N38" s="189"/>
      <c r="O38" s="188"/>
      <c r="P38" s="188"/>
      <c r="Q38" s="183"/>
    </row>
    <row r="39" spans="1:17" ht="8.25" customHeight="1">
      <c r="A39" s="10"/>
      <c r="B39" s="10"/>
      <c r="C39" s="10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</row>
    <row r="40" spans="1:17" ht="12.75" customHeight="1">
      <c r="A40" s="181" t="s">
        <v>7</v>
      </c>
      <c r="B40" s="187" t="s">
        <v>33</v>
      </c>
      <c r="C40" s="181" t="s">
        <v>236</v>
      </c>
      <c r="D40" s="186" t="s">
        <v>9</v>
      </c>
      <c r="E40" s="186"/>
      <c r="F40" s="186"/>
      <c r="G40" s="186"/>
      <c r="H40" s="186"/>
      <c r="I40" s="186"/>
      <c r="J40" s="186"/>
      <c r="K40" s="186" t="s">
        <v>10</v>
      </c>
      <c r="L40" s="186"/>
      <c r="M40" s="186"/>
      <c r="N40" s="186"/>
      <c r="O40" s="186"/>
      <c r="P40" s="186"/>
      <c r="Q40" s="186"/>
    </row>
    <row r="41" spans="1:17" ht="12.75" customHeight="1">
      <c r="A41" s="181"/>
      <c r="B41" s="187"/>
      <c r="C41" s="181"/>
      <c r="D41" s="181" t="s">
        <v>11</v>
      </c>
      <c r="E41" s="181" t="s">
        <v>12</v>
      </c>
      <c r="F41" s="181" t="s">
        <v>13</v>
      </c>
      <c r="G41" s="181" t="s">
        <v>14</v>
      </c>
      <c r="H41" s="181" t="s">
        <v>15</v>
      </c>
      <c r="I41" s="182" t="s">
        <v>16</v>
      </c>
      <c r="J41" s="182" t="s">
        <v>17</v>
      </c>
      <c r="K41" s="181" t="s">
        <v>11</v>
      </c>
      <c r="L41" s="181" t="s">
        <v>12</v>
      </c>
      <c r="M41" s="181" t="s">
        <v>13</v>
      </c>
      <c r="N41" s="181" t="s">
        <v>14</v>
      </c>
      <c r="O41" s="181" t="s">
        <v>15</v>
      </c>
      <c r="P41" s="182" t="s">
        <v>16</v>
      </c>
      <c r="Q41" s="182" t="s">
        <v>17</v>
      </c>
    </row>
    <row r="42" spans="1:17" ht="12.75" customHeight="1">
      <c r="A42" s="181"/>
      <c r="B42" s="187"/>
      <c r="C42" s="181"/>
      <c r="D42" s="181"/>
      <c r="E42" s="181"/>
      <c r="F42" s="181"/>
      <c r="G42" s="181"/>
      <c r="H42" s="181"/>
      <c r="I42" s="182"/>
      <c r="J42" s="182"/>
      <c r="K42" s="181"/>
      <c r="L42" s="181"/>
      <c r="M42" s="181"/>
      <c r="N42" s="181"/>
      <c r="O42" s="181"/>
      <c r="P42" s="182"/>
      <c r="Q42" s="182"/>
    </row>
    <row r="43" spans="1:17" ht="12.75" customHeight="1">
      <c r="A43" s="73">
        <v>17</v>
      </c>
      <c r="B43" s="32" t="s">
        <v>34</v>
      </c>
      <c r="C43" s="30" t="s">
        <v>35</v>
      </c>
      <c r="D43" s="30"/>
      <c r="E43" s="30"/>
      <c r="F43" s="30">
        <v>2</v>
      </c>
      <c r="G43" s="30"/>
      <c r="H43" s="30">
        <v>22</v>
      </c>
      <c r="I43" s="30" t="s">
        <v>23</v>
      </c>
      <c r="J43" s="30">
        <v>2</v>
      </c>
      <c r="K43" s="73"/>
      <c r="L43" s="73"/>
      <c r="M43" s="73"/>
      <c r="N43" s="73"/>
      <c r="O43" s="73"/>
      <c r="P43" s="73"/>
      <c r="Q43" s="73"/>
    </row>
    <row r="44" spans="1:17" s="8" customFormat="1" ht="12.75" customHeight="1">
      <c r="A44" s="30">
        <v>18</v>
      </c>
      <c r="B44" s="33" t="s">
        <v>36</v>
      </c>
      <c r="C44" s="34" t="s">
        <v>138</v>
      </c>
      <c r="D44" s="72"/>
      <c r="E44" s="72"/>
      <c r="F44" s="72">
        <v>2</v>
      </c>
      <c r="G44" s="72"/>
      <c r="H44" s="72">
        <v>22</v>
      </c>
      <c r="I44" s="30" t="s">
        <v>23</v>
      </c>
      <c r="J44" s="30">
        <v>2</v>
      </c>
      <c r="K44" s="72"/>
      <c r="L44" s="72"/>
      <c r="M44" s="72"/>
      <c r="N44" s="72"/>
      <c r="O44" s="72"/>
      <c r="P44" s="30"/>
      <c r="Q44" s="30"/>
    </row>
    <row r="45" spans="1:17" s="8" customFormat="1" ht="12.75" customHeight="1">
      <c r="A45" s="30">
        <v>19</v>
      </c>
      <c r="B45" s="32" t="s">
        <v>34</v>
      </c>
      <c r="C45" s="30" t="s">
        <v>37</v>
      </c>
      <c r="D45" s="30"/>
      <c r="E45" s="30"/>
      <c r="F45" s="30"/>
      <c r="G45" s="30"/>
      <c r="H45" s="30"/>
      <c r="I45" s="30"/>
      <c r="J45" s="30"/>
      <c r="K45" s="73"/>
      <c r="L45" s="73"/>
      <c r="M45" s="73">
        <v>2</v>
      </c>
      <c r="N45" s="73"/>
      <c r="O45" s="73">
        <v>22</v>
      </c>
      <c r="P45" s="73" t="s">
        <v>23</v>
      </c>
      <c r="Q45" s="73">
        <v>2</v>
      </c>
    </row>
    <row r="46" spans="1:17" s="8" customFormat="1" ht="12.75" customHeight="1">
      <c r="A46" s="30">
        <v>20</v>
      </c>
      <c r="B46" s="33" t="s">
        <v>36</v>
      </c>
      <c r="C46" s="34" t="s">
        <v>139</v>
      </c>
      <c r="D46" s="72"/>
      <c r="E46" s="72"/>
      <c r="F46" s="72"/>
      <c r="G46" s="72"/>
      <c r="H46" s="72"/>
      <c r="I46" s="30"/>
      <c r="J46" s="30"/>
      <c r="K46" s="72"/>
      <c r="L46" s="72"/>
      <c r="M46" s="72">
        <v>2</v>
      </c>
      <c r="N46" s="72"/>
      <c r="O46" s="72">
        <v>22</v>
      </c>
      <c r="P46" s="30" t="s">
        <v>11</v>
      </c>
      <c r="Q46" s="30">
        <v>2</v>
      </c>
    </row>
    <row r="47" spans="1:17" ht="12.75" customHeight="1">
      <c r="A47" s="73">
        <v>21</v>
      </c>
      <c r="B47" s="35" t="s">
        <v>38</v>
      </c>
      <c r="C47" s="36" t="s">
        <v>39</v>
      </c>
      <c r="D47" s="37">
        <v>2</v>
      </c>
      <c r="E47" s="37">
        <v>2</v>
      </c>
      <c r="F47" s="37"/>
      <c r="G47" s="37"/>
      <c r="H47" s="37">
        <v>69</v>
      </c>
      <c r="I47" s="37" t="s">
        <v>21</v>
      </c>
      <c r="J47" s="37">
        <v>5</v>
      </c>
      <c r="K47" s="37"/>
      <c r="L47" s="37"/>
      <c r="M47" s="37"/>
      <c r="N47" s="37"/>
      <c r="O47" s="37"/>
      <c r="P47" s="37"/>
      <c r="Q47" s="37"/>
    </row>
    <row r="48" spans="1:17" s="8" customFormat="1" ht="12.75" customHeight="1">
      <c r="A48" s="30">
        <v>22</v>
      </c>
      <c r="B48" s="35" t="s">
        <v>40</v>
      </c>
      <c r="C48" s="36" t="s">
        <v>41</v>
      </c>
      <c r="D48" s="37"/>
      <c r="E48" s="37"/>
      <c r="F48" s="37"/>
      <c r="G48" s="37"/>
      <c r="H48" s="37"/>
      <c r="I48" s="37"/>
      <c r="J48" s="37"/>
      <c r="K48" s="37">
        <v>2</v>
      </c>
      <c r="L48" s="37">
        <v>2</v>
      </c>
      <c r="M48" s="37"/>
      <c r="N48" s="37"/>
      <c r="O48" s="37">
        <v>69</v>
      </c>
      <c r="P48" s="37" t="s">
        <v>21</v>
      </c>
      <c r="Q48" s="37">
        <v>5</v>
      </c>
    </row>
    <row r="49" spans="1:31" ht="12.75" customHeight="1">
      <c r="A49" s="173" t="s">
        <v>42</v>
      </c>
      <c r="B49" s="174"/>
      <c r="C49" s="175"/>
      <c r="D49" s="72">
        <v>2</v>
      </c>
      <c r="E49" s="72">
        <v>2</v>
      </c>
      <c r="F49" s="72">
        <v>4</v>
      </c>
      <c r="G49" s="72"/>
      <c r="H49" s="180">
        <v>113</v>
      </c>
      <c r="I49" s="180" t="s">
        <v>43</v>
      </c>
      <c r="J49" s="185">
        <v>9</v>
      </c>
      <c r="K49" s="72">
        <v>2</v>
      </c>
      <c r="L49" s="72">
        <v>2</v>
      </c>
      <c r="M49" s="72">
        <v>4</v>
      </c>
      <c r="N49" s="72"/>
      <c r="O49" s="180">
        <v>113</v>
      </c>
      <c r="P49" s="180" t="s">
        <v>43</v>
      </c>
      <c r="Q49" s="185">
        <v>9</v>
      </c>
    </row>
    <row r="50" spans="1:31" ht="12.75" customHeight="1">
      <c r="A50" s="176"/>
      <c r="B50" s="177"/>
      <c r="C50" s="178"/>
      <c r="D50" s="180">
        <v>8</v>
      </c>
      <c r="E50" s="180"/>
      <c r="F50" s="180"/>
      <c r="G50" s="180"/>
      <c r="H50" s="180"/>
      <c r="I50" s="180"/>
      <c r="J50" s="185"/>
      <c r="K50" s="180">
        <v>8</v>
      </c>
      <c r="L50" s="180"/>
      <c r="M50" s="180"/>
      <c r="N50" s="180"/>
      <c r="O50" s="180"/>
      <c r="P50" s="180"/>
      <c r="Q50" s="185"/>
    </row>
    <row r="51" spans="1:31" ht="12.75" customHeight="1">
      <c r="B51" s="15" t="s">
        <v>172</v>
      </c>
    </row>
    <row r="52" spans="1:31" ht="12.75" customHeight="1">
      <c r="B52" s="15" t="s">
        <v>140</v>
      </c>
    </row>
    <row r="53" spans="1:31" ht="12.75" customHeight="1">
      <c r="B53" s="15" t="s">
        <v>141</v>
      </c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</row>
    <row r="54" spans="1:31" ht="12.75" customHeight="1">
      <c r="B54" s="15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</row>
    <row r="55" spans="1:31" ht="12.75" customHeight="1">
      <c r="B55" s="15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</row>
    <row r="56" spans="1:31" ht="12.75" customHeight="1">
      <c r="B56" s="15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</row>
    <row r="57" spans="1:31" s="17" customFormat="1" ht="12.75" customHeight="1">
      <c r="A57" s="16" t="s">
        <v>298</v>
      </c>
      <c r="B57" s="16"/>
      <c r="C57" s="16"/>
      <c r="D57" s="16"/>
      <c r="E57" s="16"/>
      <c r="F57" s="16"/>
      <c r="G57" s="16"/>
      <c r="H57" s="16"/>
      <c r="I57" s="16"/>
      <c r="J57" s="16"/>
      <c r="K57" s="16"/>
      <c r="L57" s="16"/>
      <c r="M57" s="16"/>
      <c r="N57" s="16"/>
      <c r="O57" s="16"/>
      <c r="P57" s="16"/>
      <c r="Q57" s="16"/>
      <c r="R57" s="16"/>
      <c r="S57" s="16"/>
      <c r="V57" s="18"/>
      <c r="W57" s="18"/>
      <c r="X57" s="18"/>
      <c r="Z57" s="179"/>
      <c r="AA57" s="179"/>
      <c r="AE57" s="18"/>
    </row>
    <row r="58" spans="1:31" s="17" customFormat="1" ht="12.75" customHeight="1">
      <c r="A58" s="17" t="s">
        <v>297</v>
      </c>
    </row>
    <row r="59" spans="1:31" s="17" customFormat="1" ht="9" customHeight="1">
      <c r="A59" s="16"/>
      <c r="B59" s="16"/>
      <c r="C59" s="16"/>
      <c r="D59" s="16"/>
      <c r="E59" s="16"/>
      <c r="F59" s="16"/>
      <c r="G59" s="16"/>
      <c r="H59" s="16"/>
      <c r="I59" s="16"/>
      <c r="J59" s="16"/>
      <c r="K59" s="16"/>
      <c r="L59" s="16"/>
      <c r="M59" s="16"/>
      <c r="N59" s="16"/>
      <c r="O59" s="16"/>
      <c r="P59" s="16"/>
      <c r="Q59" s="16"/>
      <c r="R59" s="16"/>
      <c r="S59" s="16"/>
      <c r="V59" s="18"/>
      <c r="W59" s="18"/>
      <c r="X59" s="18"/>
      <c r="Z59" s="179"/>
      <c r="AA59" s="179"/>
      <c r="AE59" s="18"/>
    </row>
    <row r="60" spans="1:31" s="17" customFormat="1" ht="11.25" customHeight="1"/>
    <row r="61" spans="1:31" s="9" customFormat="1" ht="11.25" customHeight="1">
      <c r="C61" s="184"/>
      <c r="D61" s="184"/>
      <c r="E61" s="184"/>
      <c r="F61" s="184"/>
      <c r="G61" s="184"/>
      <c r="H61" s="184"/>
      <c r="I61" s="184"/>
    </row>
    <row r="71" spans="3:3" ht="12.75" customHeight="1">
      <c r="C71" s="19"/>
    </row>
  </sheetData>
  <sheetProtection selectLockedCells="1" selectUnlockedCells="1"/>
  <mergeCells count="71">
    <mergeCell ref="O16:O17"/>
    <mergeCell ref="A15:A17"/>
    <mergeCell ref="B15:B17"/>
    <mergeCell ref="C15:C17"/>
    <mergeCell ref="D15:J15"/>
    <mergeCell ref="I16:I17"/>
    <mergeCell ref="J16:J17"/>
    <mergeCell ref="A5:Q5"/>
    <mergeCell ref="A9:Q9"/>
    <mergeCell ref="A10:Q10"/>
    <mergeCell ref="A14:Q14"/>
    <mergeCell ref="F16:F17"/>
    <mergeCell ref="G16:G17"/>
    <mergeCell ref="H16:H17"/>
    <mergeCell ref="Q16:Q17"/>
    <mergeCell ref="M16:M17"/>
    <mergeCell ref="N16:N17"/>
    <mergeCell ref="P16:P17"/>
    <mergeCell ref="K16:K17"/>
    <mergeCell ref="L16:L17"/>
    <mergeCell ref="K15:Q15"/>
    <mergeCell ref="D16:D17"/>
    <mergeCell ref="E16:E17"/>
    <mergeCell ref="A34:C35"/>
    <mergeCell ref="P37:P38"/>
    <mergeCell ref="K38:N38"/>
    <mergeCell ref="P34:P35"/>
    <mergeCell ref="Q34:Q35"/>
    <mergeCell ref="O34:O35"/>
    <mergeCell ref="Q37:Q38"/>
    <mergeCell ref="O37:O38"/>
    <mergeCell ref="D35:G35"/>
    <mergeCell ref="K35:N35"/>
    <mergeCell ref="H34:H35"/>
    <mergeCell ref="I34:I35"/>
    <mergeCell ref="J34:J35"/>
    <mergeCell ref="D38:G38"/>
    <mergeCell ref="H37:H38"/>
    <mergeCell ref="I37:I38"/>
    <mergeCell ref="J37:J38"/>
    <mergeCell ref="G41:G42"/>
    <mergeCell ref="E41:E42"/>
    <mergeCell ref="C61:I61"/>
    <mergeCell ref="Q41:Q42"/>
    <mergeCell ref="H49:H50"/>
    <mergeCell ref="I49:I50"/>
    <mergeCell ref="J49:J50"/>
    <mergeCell ref="O49:O50"/>
    <mergeCell ref="L41:L42"/>
    <mergeCell ref="Q49:Q50"/>
    <mergeCell ref="P49:P50"/>
    <mergeCell ref="C40:C42"/>
    <mergeCell ref="K50:N50"/>
    <mergeCell ref="K40:Q40"/>
    <mergeCell ref="F41:F42"/>
    <mergeCell ref="A49:C50"/>
    <mergeCell ref="Z57:AA57"/>
    <mergeCell ref="Z59:AA59"/>
    <mergeCell ref="D50:G50"/>
    <mergeCell ref="M41:M42"/>
    <mergeCell ref="N41:N42"/>
    <mergeCell ref="O41:O42"/>
    <mergeCell ref="P41:P42"/>
    <mergeCell ref="J41:J42"/>
    <mergeCell ref="K41:K42"/>
    <mergeCell ref="D41:D42"/>
    <mergeCell ref="A40:A42"/>
    <mergeCell ref="B40:B42"/>
    <mergeCell ref="H41:H42"/>
    <mergeCell ref="I41:I42"/>
    <mergeCell ref="D40:J40"/>
  </mergeCells>
  <phoneticPr fontId="26" type="noConversion"/>
  <printOptions horizontalCentered="1"/>
  <pageMargins left="0.74791666666666701" right="0" top="0.75" bottom="0" header="0.51180555555555596" footer="0.51180555555555596"/>
  <pageSetup paperSize="9" scale="95" firstPageNumber="0" orientation="portrait" horizontalDpi="4294967293" verticalDpi="4294967293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E90"/>
  <sheetViews>
    <sheetView topLeftCell="A21" zoomScaleSheetLayoutView="150" workbookViewId="0">
      <selection activeCell="B47" sqref="B47:B48"/>
    </sheetView>
  </sheetViews>
  <sheetFormatPr defaultRowHeight="12.75" customHeight="1"/>
  <cols>
    <col min="1" max="1" width="3.33203125" style="8" customWidth="1"/>
    <col min="2" max="2" width="36.44140625" style="8" customWidth="1"/>
    <col min="3" max="3" width="10.5546875" style="9" customWidth="1"/>
    <col min="4" max="4" width="3.88671875" style="8" customWidth="1"/>
    <col min="5" max="7" width="2.44140625" style="8" customWidth="1"/>
    <col min="8" max="8" width="3.88671875" style="8" customWidth="1"/>
    <col min="9" max="9" width="6.5546875" style="8" customWidth="1"/>
    <col min="10" max="10" width="5" style="8" customWidth="1"/>
    <col min="11" max="11" width="3.88671875" style="8" customWidth="1"/>
    <col min="12" max="14" width="2.44140625" style="8" customWidth="1"/>
    <col min="15" max="15" width="3.88671875" style="8" customWidth="1"/>
    <col min="16" max="16" width="6.44140625" style="8" customWidth="1"/>
    <col min="17" max="17" width="5" style="8" customWidth="1"/>
    <col min="18" max="253" width="9.109375"/>
  </cols>
  <sheetData>
    <row r="1" spans="1:17" ht="12" customHeight="1">
      <c r="A1" t="s">
        <v>226</v>
      </c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</row>
    <row r="2" spans="1:17" ht="12" customHeight="1">
      <c r="A2" t="s">
        <v>0</v>
      </c>
      <c r="B2"/>
      <c r="C2"/>
      <c r="D2"/>
      <c r="E2"/>
      <c r="F2"/>
      <c r="G2"/>
      <c r="H2"/>
      <c r="I2"/>
      <c r="J2"/>
      <c r="K2"/>
      <c r="L2"/>
      <c r="M2"/>
      <c r="N2"/>
      <c r="O2"/>
      <c r="P2"/>
      <c r="Q2"/>
    </row>
    <row r="3" spans="1:17" ht="12" customHeight="1">
      <c r="A3"/>
      <c r="B3"/>
      <c r="C3" s="6"/>
      <c r="D3"/>
      <c r="E3"/>
      <c r="F3"/>
      <c r="G3"/>
      <c r="H3"/>
      <c r="I3"/>
      <c r="J3"/>
      <c r="K3"/>
      <c r="L3"/>
      <c r="M3"/>
      <c r="N3"/>
      <c r="O3"/>
      <c r="P3"/>
      <c r="Q3"/>
    </row>
    <row r="4" spans="1:17" ht="12" customHeight="1">
      <c r="A4" s="191" t="s">
        <v>5</v>
      </c>
      <c r="B4" s="191"/>
      <c r="C4" s="191"/>
      <c r="D4" s="191"/>
      <c r="E4" s="191"/>
      <c r="F4" s="191"/>
      <c r="G4" s="191"/>
      <c r="H4" s="191"/>
      <c r="I4" s="191"/>
      <c r="J4" s="191"/>
      <c r="K4" s="191"/>
      <c r="L4" s="191"/>
      <c r="M4" s="191"/>
      <c r="N4" s="191"/>
      <c r="O4" s="191"/>
      <c r="P4" s="191"/>
      <c r="Q4" s="191"/>
    </row>
    <row r="5" spans="1:17" ht="12" customHeight="1">
      <c r="A5" s="7"/>
      <c r="B5" s="7"/>
      <c r="C5" s="7"/>
      <c r="D5" s="7"/>
      <c r="E5" s="7"/>
      <c r="F5" s="7"/>
      <c r="G5" s="7"/>
      <c r="H5" s="7"/>
      <c r="I5" s="7"/>
      <c r="J5" s="7"/>
      <c r="K5" s="7"/>
      <c r="L5"/>
      <c r="M5"/>
      <c r="N5"/>
      <c r="O5"/>
      <c r="P5"/>
      <c r="Q5"/>
    </row>
    <row r="6" spans="1:17" ht="12" customHeight="1">
      <c r="A6" t="s">
        <v>2</v>
      </c>
      <c r="B6"/>
      <c r="C6"/>
      <c r="D6"/>
      <c r="E6"/>
      <c r="F6"/>
      <c r="G6"/>
      <c r="H6"/>
      <c r="I6"/>
      <c r="J6"/>
      <c r="K6"/>
      <c r="L6"/>
      <c r="M6"/>
      <c r="N6"/>
      <c r="O6"/>
      <c r="P6"/>
      <c r="Q6"/>
    </row>
    <row r="7" spans="1:17" ht="12" customHeight="1">
      <c r="A7" s="192" t="s">
        <v>233</v>
      </c>
      <c r="B7" s="192"/>
      <c r="C7" s="192"/>
      <c r="D7" s="192"/>
      <c r="E7" s="192"/>
      <c r="F7" s="192"/>
      <c r="G7" s="192"/>
      <c r="H7" s="192"/>
      <c r="I7" s="192"/>
      <c r="J7" s="192"/>
      <c r="K7" s="192"/>
      <c r="L7" s="192"/>
      <c r="M7" s="192"/>
      <c r="N7" s="192"/>
      <c r="O7" s="192"/>
      <c r="P7" s="192"/>
      <c r="Q7" s="192"/>
    </row>
    <row r="8" spans="1:17" ht="12" customHeight="1">
      <c r="A8" s="192" t="s">
        <v>234</v>
      </c>
      <c r="B8" s="192"/>
      <c r="C8" s="192"/>
      <c r="D8" s="192"/>
      <c r="E8" s="192"/>
      <c r="F8" s="192"/>
      <c r="G8" s="192"/>
      <c r="H8" s="192"/>
      <c r="I8" s="192"/>
      <c r="J8" s="192"/>
      <c r="K8" s="192"/>
      <c r="L8" s="192"/>
      <c r="M8" s="192"/>
      <c r="N8" s="192"/>
      <c r="O8" s="192"/>
      <c r="P8" s="192"/>
      <c r="Q8" s="192"/>
    </row>
    <row r="9" spans="1:17" ht="12" customHeight="1">
      <c r="A9" t="s">
        <v>3</v>
      </c>
      <c r="B9"/>
      <c r="C9"/>
      <c r="D9"/>
      <c r="E9"/>
      <c r="F9"/>
      <c r="G9"/>
      <c r="H9"/>
      <c r="I9"/>
      <c r="J9"/>
      <c r="K9"/>
      <c r="L9"/>
      <c r="M9"/>
      <c r="N9"/>
      <c r="O9"/>
      <c r="P9"/>
      <c r="Q9"/>
    </row>
    <row r="10" spans="1:17" ht="12" customHeight="1">
      <c r="A10" t="s">
        <v>4</v>
      </c>
      <c r="B10"/>
      <c r="C10"/>
      <c r="D10"/>
      <c r="E10"/>
      <c r="F10"/>
      <c r="G10"/>
      <c r="H10"/>
      <c r="I10"/>
      <c r="J10"/>
      <c r="K10"/>
      <c r="L10"/>
      <c r="M10"/>
      <c r="N10"/>
      <c r="O10"/>
      <c r="P10"/>
      <c r="Q10"/>
    </row>
    <row r="11" spans="1:17" ht="12" customHeight="1">
      <c r="A11" t="s">
        <v>296</v>
      </c>
      <c r="B11"/>
      <c r="C11"/>
      <c r="D11"/>
      <c r="E11"/>
      <c r="F11"/>
      <c r="G11"/>
      <c r="H11"/>
      <c r="I11"/>
      <c r="J11"/>
      <c r="K11"/>
      <c r="L11"/>
      <c r="M11"/>
      <c r="N11"/>
      <c r="O11"/>
      <c r="P11"/>
      <c r="Q11"/>
    </row>
    <row r="12" spans="1:17" ht="21.75" customHeight="1">
      <c r="A12" s="193" t="s">
        <v>44</v>
      </c>
      <c r="B12" s="193"/>
      <c r="C12" s="193"/>
      <c r="D12" s="193"/>
      <c r="E12" s="193"/>
      <c r="F12" s="193"/>
      <c r="G12" s="193"/>
      <c r="H12" s="193"/>
      <c r="I12" s="193"/>
      <c r="J12" s="193"/>
      <c r="K12" s="193"/>
      <c r="L12" s="193"/>
      <c r="M12" s="193"/>
      <c r="N12" s="193"/>
      <c r="O12" s="193"/>
      <c r="P12" s="193"/>
      <c r="Q12" s="193"/>
    </row>
    <row r="13" spans="1:17" s="17" customFormat="1" ht="11.1" customHeight="1">
      <c r="A13" s="181" t="s">
        <v>7</v>
      </c>
      <c r="B13" s="201" t="s">
        <v>8</v>
      </c>
      <c r="C13" s="181" t="s">
        <v>235</v>
      </c>
      <c r="D13" s="181" t="s">
        <v>45</v>
      </c>
      <c r="E13" s="181"/>
      <c r="F13" s="181"/>
      <c r="G13" s="181"/>
      <c r="H13" s="181"/>
      <c r="I13" s="181"/>
      <c r="J13" s="181"/>
      <c r="K13" s="181" t="s">
        <v>46</v>
      </c>
      <c r="L13" s="181"/>
      <c r="M13" s="181"/>
      <c r="N13" s="181"/>
      <c r="O13" s="181"/>
      <c r="P13" s="181"/>
      <c r="Q13" s="181"/>
    </row>
    <row r="14" spans="1:17" s="17" customFormat="1" ht="11.1" customHeight="1">
      <c r="A14" s="181"/>
      <c r="B14" s="201"/>
      <c r="C14" s="181"/>
      <c r="D14" s="181" t="s">
        <v>11</v>
      </c>
      <c r="E14" s="181" t="s">
        <v>12</v>
      </c>
      <c r="F14" s="181" t="s">
        <v>13</v>
      </c>
      <c r="G14" s="181" t="s">
        <v>14</v>
      </c>
      <c r="H14" s="181" t="s">
        <v>15</v>
      </c>
      <c r="I14" s="182" t="s">
        <v>16</v>
      </c>
      <c r="J14" s="182" t="s">
        <v>17</v>
      </c>
      <c r="K14" s="181" t="s">
        <v>11</v>
      </c>
      <c r="L14" s="181" t="s">
        <v>12</v>
      </c>
      <c r="M14" s="181" t="s">
        <v>13</v>
      </c>
      <c r="N14" s="181" t="s">
        <v>14</v>
      </c>
      <c r="O14" s="181" t="s">
        <v>15</v>
      </c>
      <c r="P14" s="182" t="s">
        <v>16</v>
      </c>
      <c r="Q14" s="182" t="s">
        <v>17</v>
      </c>
    </row>
    <row r="15" spans="1:17" s="17" customFormat="1" ht="11.1" customHeight="1">
      <c r="A15" s="181"/>
      <c r="B15" s="201"/>
      <c r="C15" s="181"/>
      <c r="D15" s="181"/>
      <c r="E15" s="181"/>
      <c r="F15" s="181"/>
      <c r="G15" s="181"/>
      <c r="H15" s="181"/>
      <c r="I15" s="182"/>
      <c r="J15" s="182"/>
      <c r="K15" s="181"/>
      <c r="L15" s="181"/>
      <c r="M15" s="181"/>
      <c r="N15" s="181"/>
      <c r="O15" s="181"/>
      <c r="P15" s="182"/>
      <c r="Q15" s="182"/>
    </row>
    <row r="16" spans="1:17" s="17" customFormat="1" ht="11.1" customHeight="1">
      <c r="A16" s="30">
        <v>1</v>
      </c>
      <c r="B16" s="98" t="s">
        <v>47</v>
      </c>
      <c r="C16" s="38" t="s">
        <v>48</v>
      </c>
      <c r="D16" s="30">
        <v>1</v>
      </c>
      <c r="E16" s="30">
        <v>2</v>
      </c>
      <c r="F16" s="30"/>
      <c r="G16" s="30"/>
      <c r="H16" s="81">
        <v>58</v>
      </c>
      <c r="I16" s="30" t="s">
        <v>21</v>
      </c>
      <c r="J16" s="30">
        <v>4</v>
      </c>
      <c r="K16" s="30"/>
      <c r="L16" s="30"/>
      <c r="M16" s="30"/>
      <c r="N16" s="30"/>
      <c r="O16" s="30"/>
      <c r="P16" s="30"/>
      <c r="Q16" s="30"/>
    </row>
    <row r="17" spans="1:18" s="17" customFormat="1" ht="22.5" customHeight="1">
      <c r="A17" s="72">
        <v>2</v>
      </c>
      <c r="B17" s="98" t="s">
        <v>207</v>
      </c>
      <c r="C17" s="38" t="s">
        <v>176</v>
      </c>
      <c r="D17" s="100">
        <v>2</v>
      </c>
      <c r="E17" s="101">
        <v>1</v>
      </c>
      <c r="F17" s="102"/>
      <c r="G17" s="103"/>
      <c r="H17" s="80">
        <v>58</v>
      </c>
      <c r="I17" s="104" t="s">
        <v>21</v>
      </c>
      <c r="J17" s="104">
        <v>4</v>
      </c>
      <c r="K17" s="72"/>
      <c r="L17" s="132"/>
      <c r="M17" s="133"/>
      <c r="N17" s="134"/>
      <c r="O17" s="72"/>
      <c r="P17" s="93"/>
      <c r="Q17" s="72"/>
    </row>
    <row r="18" spans="1:18" s="17" customFormat="1" ht="11.1" customHeight="1">
      <c r="A18" s="30">
        <v>3</v>
      </c>
      <c r="B18" s="98" t="s">
        <v>277</v>
      </c>
      <c r="C18" s="105" t="s">
        <v>49</v>
      </c>
      <c r="D18" s="135">
        <v>2</v>
      </c>
      <c r="E18" s="101">
        <v>1</v>
      </c>
      <c r="F18" s="10"/>
      <c r="G18" s="136"/>
      <c r="H18" s="80">
        <v>58</v>
      </c>
      <c r="I18" s="137" t="s">
        <v>21</v>
      </c>
      <c r="J18" s="10">
        <v>4</v>
      </c>
      <c r="K18" s="93"/>
      <c r="L18" s="135"/>
      <c r="M18" s="138"/>
      <c r="N18" s="139"/>
      <c r="O18" s="72"/>
      <c r="P18" s="72"/>
      <c r="Q18" s="93"/>
    </row>
    <row r="19" spans="1:18" s="17" customFormat="1" ht="11.1" customHeight="1">
      <c r="A19" s="30">
        <v>4</v>
      </c>
      <c r="B19" s="131" t="s">
        <v>241</v>
      </c>
      <c r="C19" s="38" t="s">
        <v>50</v>
      </c>
      <c r="D19" s="72">
        <v>2</v>
      </c>
      <c r="E19" s="72">
        <v>1</v>
      </c>
      <c r="F19" s="72"/>
      <c r="G19" s="72"/>
      <c r="H19" s="80">
        <v>58</v>
      </c>
      <c r="I19" s="72" t="s">
        <v>21</v>
      </c>
      <c r="J19" s="72">
        <v>4</v>
      </c>
      <c r="K19" s="72"/>
      <c r="L19" s="72"/>
      <c r="M19" s="72"/>
      <c r="N19" s="72"/>
      <c r="O19" s="72"/>
      <c r="P19" s="72"/>
      <c r="Q19" s="72"/>
    </row>
    <row r="20" spans="1:18" s="17" customFormat="1" ht="11.1" customHeight="1">
      <c r="A20" s="30">
        <v>5</v>
      </c>
      <c r="B20" s="131" t="s">
        <v>242</v>
      </c>
      <c r="C20" s="38" t="s">
        <v>51</v>
      </c>
      <c r="D20" s="72">
        <v>2</v>
      </c>
      <c r="E20" s="72">
        <v>1</v>
      </c>
      <c r="F20" s="72"/>
      <c r="G20" s="72"/>
      <c r="H20" s="80">
        <v>58</v>
      </c>
      <c r="I20" s="72" t="s">
        <v>21</v>
      </c>
      <c r="J20" s="72">
        <v>4</v>
      </c>
      <c r="K20" s="72"/>
      <c r="L20" s="72"/>
      <c r="M20" s="72"/>
      <c r="N20" s="72"/>
      <c r="O20" s="72"/>
      <c r="P20" s="72"/>
      <c r="Q20" s="72"/>
    </row>
    <row r="21" spans="1:18" s="17" customFormat="1" ht="11.1" customHeight="1">
      <c r="A21" s="30">
        <v>6</v>
      </c>
      <c r="B21" s="51" t="s">
        <v>52</v>
      </c>
      <c r="C21" s="38" t="s">
        <v>177</v>
      </c>
      <c r="D21" s="72"/>
      <c r="E21" s="72">
        <v>1</v>
      </c>
      <c r="F21" s="72"/>
      <c r="G21" s="72"/>
      <c r="H21" s="80">
        <v>11</v>
      </c>
      <c r="I21" s="72" t="s">
        <v>11</v>
      </c>
      <c r="J21" s="72" t="s">
        <v>53</v>
      </c>
      <c r="K21" s="73"/>
      <c r="L21" s="73"/>
      <c r="M21" s="73"/>
      <c r="N21" s="73"/>
      <c r="O21" s="73"/>
      <c r="P21" s="73"/>
      <c r="Q21" s="73"/>
    </row>
    <row r="22" spans="1:18" s="17" customFormat="1" ht="11.1" customHeight="1">
      <c r="A22" s="30">
        <v>7</v>
      </c>
      <c r="B22" s="95" t="s">
        <v>208</v>
      </c>
      <c r="C22" s="105" t="s">
        <v>178</v>
      </c>
      <c r="D22" s="93"/>
      <c r="E22" s="93"/>
      <c r="F22" s="93"/>
      <c r="G22" s="140"/>
      <c r="H22" s="72"/>
      <c r="I22" s="141"/>
      <c r="J22" s="142"/>
      <c r="K22" s="93">
        <v>2</v>
      </c>
      <c r="L22" s="93">
        <v>1</v>
      </c>
      <c r="M22" s="143"/>
      <c r="N22" s="108"/>
      <c r="O22" s="80">
        <v>58</v>
      </c>
      <c r="P22" s="116" t="s">
        <v>21</v>
      </c>
      <c r="Q22" s="144">
        <v>4</v>
      </c>
    </row>
    <row r="23" spans="1:18" s="17" customFormat="1" ht="11.1" customHeight="1">
      <c r="A23" s="30">
        <v>8</v>
      </c>
      <c r="B23" s="106" t="s">
        <v>276</v>
      </c>
      <c r="C23" s="105" t="s">
        <v>54</v>
      </c>
      <c r="D23" s="72"/>
      <c r="E23" s="72"/>
      <c r="F23" s="72"/>
      <c r="G23" s="103"/>
      <c r="H23" s="72"/>
      <c r="I23" s="143"/>
      <c r="J23" s="108"/>
      <c r="K23" s="72">
        <v>2</v>
      </c>
      <c r="L23" s="116">
        <v>1</v>
      </c>
      <c r="M23" s="145"/>
      <c r="N23" s="146"/>
      <c r="O23" s="80">
        <v>58</v>
      </c>
      <c r="P23" s="137" t="s">
        <v>21</v>
      </c>
      <c r="Q23" s="144">
        <v>4</v>
      </c>
    </row>
    <row r="24" spans="1:18" s="17" customFormat="1" ht="11.1" customHeight="1">
      <c r="A24" s="30">
        <v>9</v>
      </c>
      <c r="B24" s="243" t="s">
        <v>302</v>
      </c>
      <c r="C24" s="38" t="s">
        <v>55</v>
      </c>
      <c r="D24" s="72"/>
      <c r="E24" s="72"/>
      <c r="F24" s="72"/>
      <c r="G24" s="72"/>
      <c r="H24" s="80"/>
      <c r="I24" s="72"/>
      <c r="J24" s="72"/>
      <c r="K24" s="72">
        <v>2</v>
      </c>
      <c r="L24" s="72">
        <v>1</v>
      </c>
      <c r="M24" s="72"/>
      <c r="N24" s="72"/>
      <c r="O24" s="80">
        <v>33</v>
      </c>
      <c r="P24" s="72" t="s">
        <v>21</v>
      </c>
      <c r="Q24" s="72">
        <v>3</v>
      </c>
    </row>
    <row r="25" spans="1:18" s="17" customFormat="1" ht="21.75" customHeight="1">
      <c r="A25" s="85">
        <v>10</v>
      </c>
      <c r="B25" s="129" t="s">
        <v>243</v>
      </c>
      <c r="C25" s="38" t="s">
        <v>56</v>
      </c>
      <c r="D25" s="72"/>
      <c r="E25" s="72"/>
      <c r="F25" s="72"/>
      <c r="G25" s="72"/>
      <c r="H25" s="80"/>
      <c r="I25" s="72"/>
      <c r="J25" s="72"/>
      <c r="K25" s="72">
        <v>2</v>
      </c>
      <c r="L25" s="72">
        <v>1</v>
      </c>
      <c r="M25" s="72"/>
      <c r="N25" s="72"/>
      <c r="O25" s="80">
        <v>58</v>
      </c>
      <c r="P25" s="72" t="s">
        <v>21</v>
      </c>
      <c r="Q25" s="72">
        <v>4</v>
      </c>
    </row>
    <row r="26" spans="1:18" s="17" customFormat="1" ht="11.1" customHeight="1">
      <c r="A26" s="30">
        <v>11</v>
      </c>
      <c r="B26" s="113" t="s">
        <v>142</v>
      </c>
      <c r="C26" s="38" t="s">
        <v>57</v>
      </c>
      <c r="D26" s="147"/>
      <c r="E26" s="148"/>
      <c r="F26" s="103"/>
      <c r="G26" s="103"/>
      <c r="H26" s="149"/>
      <c r="I26" s="72"/>
      <c r="J26" s="150"/>
      <c r="K26" s="72"/>
      <c r="L26" s="150"/>
      <c r="M26" s="103"/>
      <c r="N26" s="103">
        <v>4</v>
      </c>
      <c r="O26" s="149">
        <v>19</v>
      </c>
      <c r="P26" s="103" t="s">
        <v>11</v>
      </c>
      <c r="Q26" s="103">
        <v>3</v>
      </c>
      <c r="R26" s="86"/>
    </row>
    <row r="27" spans="1:18" s="17" customFormat="1" ht="11.1" customHeight="1">
      <c r="A27" s="173" t="s">
        <v>31</v>
      </c>
      <c r="B27" s="174"/>
      <c r="C27" s="175"/>
      <c r="D27" s="72">
        <f>SUM(D16:D26)</f>
        <v>9</v>
      </c>
      <c r="E27" s="72">
        <v>7</v>
      </c>
      <c r="F27" s="72"/>
      <c r="G27" s="72"/>
      <c r="H27" s="190">
        <v>301</v>
      </c>
      <c r="I27" s="181" t="s">
        <v>179</v>
      </c>
      <c r="J27" s="185">
        <f>SUM(J16:J26)</f>
        <v>20</v>
      </c>
      <c r="K27" s="72">
        <f>SUM(K16:K26)</f>
        <v>8</v>
      </c>
      <c r="L27" s="72">
        <v>4</v>
      </c>
      <c r="M27" s="72"/>
      <c r="N27" s="72">
        <f>SUM(N16:N26)</f>
        <v>4</v>
      </c>
      <c r="O27" s="190">
        <v>226</v>
      </c>
      <c r="P27" s="181" t="s">
        <v>143</v>
      </c>
      <c r="Q27" s="185">
        <f>SUM(Q16:Q26)</f>
        <v>18</v>
      </c>
    </row>
    <row r="28" spans="1:18" s="17" customFormat="1" ht="11.1" customHeight="1">
      <c r="A28" s="176"/>
      <c r="B28" s="177"/>
      <c r="C28" s="178"/>
      <c r="D28" s="180">
        <f>SUM(D27:G27)</f>
        <v>16</v>
      </c>
      <c r="E28" s="180"/>
      <c r="F28" s="180"/>
      <c r="G28" s="180"/>
      <c r="H28" s="190"/>
      <c r="I28" s="181"/>
      <c r="J28" s="185"/>
      <c r="K28" s="180">
        <f>SUM(K27:N27)</f>
        <v>16</v>
      </c>
      <c r="L28" s="180"/>
      <c r="M28" s="180"/>
      <c r="N28" s="180"/>
      <c r="O28" s="190"/>
      <c r="P28" s="181"/>
      <c r="Q28" s="185"/>
    </row>
    <row r="29" spans="1:18" s="17" customFormat="1" ht="9.75" customHeight="1">
      <c r="A29" s="8"/>
      <c r="B29" s="2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</row>
    <row r="30" spans="1:18" s="17" customFormat="1" ht="11.1" customHeight="1">
      <c r="A30" s="181" t="s">
        <v>7</v>
      </c>
      <c r="B30" s="201" t="s">
        <v>283</v>
      </c>
      <c r="C30" s="181" t="s">
        <v>235</v>
      </c>
      <c r="D30" s="181" t="s">
        <v>45</v>
      </c>
      <c r="E30" s="181"/>
      <c r="F30" s="181"/>
      <c r="G30" s="181"/>
      <c r="H30" s="181"/>
      <c r="I30" s="181"/>
      <c r="J30" s="181"/>
      <c r="K30" s="181" t="s">
        <v>46</v>
      </c>
      <c r="L30" s="181"/>
      <c r="M30" s="181"/>
      <c r="N30" s="181"/>
      <c r="O30" s="181"/>
      <c r="P30" s="181"/>
      <c r="Q30" s="181"/>
    </row>
    <row r="31" spans="1:18" s="17" customFormat="1" ht="11.1" customHeight="1">
      <c r="A31" s="181"/>
      <c r="B31" s="201"/>
      <c r="C31" s="181"/>
      <c r="D31" s="181" t="s">
        <v>11</v>
      </c>
      <c r="E31" s="181" t="s">
        <v>12</v>
      </c>
      <c r="F31" s="181" t="s">
        <v>13</v>
      </c>
      <c r="G31" s="181" t="s">
        <v>14</v>
      </c>
      <c r="H31" s="181" t="s">
        <v>15</v>
      </c>
      <c r="I31" s="182" t="s">
        <v>16</v>
      </c>
      <c r="J31" s="182" t="s">
        <v>17</v>
      </c>
      <c r="K31" s="181" t="s">
        <v>11</v>
      </c>
      <c r="L31" s="181" t="s">
        <v>12</v>
      </c>
      <c r="M31" s="181" t="s">
        <v>13</v>
      </c>
      <c r="N31" s="181" t="s">
        <v>14</v>
      </c>
      <c r="O31" s="181" t="s">
        <v>15</v>
      </c>
      <c r="P31" s="182" t="s">
        <v>16</v>
      </c>
      <c r="Q31" s="182" t="s">
        <v>17</v>
      </c>
    </row>
    <row r="32" spans="1:18" s="17" customFormat="1" ht="11.1" customHeight="1">
      <c r="A32" s="181"/>
      <c r="B32" s="201"/>
      <c r="C32" s="181"/>
      <c r="D32" s="181"/>
      <c r="E32" s="181"/>
      <c r="F32" s="181"/>
      <c r="G32" s="181"/>
      <c r="H32" s="181"/>
      <c r="I32" s="182"/>
      <c r="J32" s="182"/>
      <c r="K32" s="181"/>
      <c r="L32" s="181"/>
      <c r="M32" s="181"/>
      <c r="N32" s="181"/>
      <c r="O32" s="181"/>
      <c r="P32" s="182"/>
      <c r="Q32" s="182"/>
    </row>
    <row r="33" spans="1:19" s="17" customFormat="1" ht="11.1" customHeight="1">
      <c r="A33" s="73">
        <v>12</v>
      </c>
      <c r="B33" s="107" t="s">
        <v>180</v>
      </c>
      <c r="C33" s="105" t="s">
        <v>181</v>
      </c>
      <c r="D33" s="215">
        <v>1</v>
      </c>
      <c r="E33" s="217">
        <v>2</v>
      </c>
      <c r="F33" s="217"/>
      <c r="G33" s="217"/>
      <c r="H33" s="223">
        <v>33</v>
      </c>
      <c r="I33" s="225" t="s">
        <v>23</v>
      </c>
      <c r="J33" s="225">
        <v>3</v>
      </c>
      <c r="K33" s="194"/>
      <c r="L33" s="194"/>
      <c r="M33" s="194"/>
      <c r="N33" s="194"/>
      <c r="O33" s="194"/>
      <c r="P33" s="194"/>
      <c r="Q33" s="196"/>
    </row>
    <row r="34" spans="1:19" s="17" customFormat="1" ht="11.1" customHeight="1">
      <c r="A34" s="73">
        <v>13</v>
      </c>
      <c r="B34" s="107" t="s">
        <v>232</v>
      </c>
      <c r="C34" s="105" t="s">
        <v>144</v>
      </c>
      <c r="D34" s="216"/>
      <c r="E34" s="218"/>
      <c r="F34" s="218"/>
      <c r="G34" s="218"/>
      <c r="H34" s="224"/>
      <c r="I34" s="226"/>
      <c r="J34" s="226"/>
      <c r="K34" s="195"/>
      <c r="L34" s="195"/>
      <c r="M34" s="195"/>
      <c r="N34" s="195"/>
      <c r="O34" s="195"/>
      <c r="P34" s="195"/>
      <c r="Q34" s="197"/>
    </row>
    <row r="35" spans="1:19" s="17" customFormat="1" ht="11.1" customHeight="1">
      <c r="A35" s="72">
        <v>14</v>
      </c>
      <c r="B35" s="107" t="s">
        <v>211</v>
      </c>
      <c r="C35" s="105" t="s">
        <v>223</v>
      </c>
      <c r="D35" s="219">
        <v>1</v>
      </c>
      <c r="E35" s="221"/>
      <c r="F35" s="221"/>
      <c r="G35" s="221"/>
      <c r="H35" s="211">
        <v>36</v>
      </c>
      <c r="I35" s="194" t="s">
        <v>23</v>
      </c>
      <c r="J35" s="194">
        <v>2</v>
      </c>
      <c r="K35" s="194"/>
      <c r="L35" s="194"/>
      <c r="M35" s="194"/>
      <c r="N35" s="194"/>
      <c r="O35" s="194"/>
      <c r="P35" s="194"/>
      <c r="Q35" s="196"/>
    </row>
    <row r="36" spans="1:19" s="17" customFormat="1" ht="11.1" customHeight="1">
      <c r="A36" s="72">
        <v>15</v>
      </c>
      <c r="B36" s="107" t="s">
        <v>213</v>
      </c>
      <c r="C36" s="105" t="s">
        <v>224</v>
      </c>
      <c r="D36" s="220"/>
      <c r="E36" s="222"/>
      <c r="F36" s="222"/>
      <c r="G36" s="222"/>
      <c r="H36" s="212"/>
      <c r="I36" s="195"/>
      <c r="J36" s="195"/>
      <c r="K36" s="195"/>
      <c r="L36" s="195"/>
      <c r="M36" s="195"/>
      <c r="N36" s="195"/>
      <c r="O36" s="195"/>
      <c r="P36" s="195"/>
      <c r="Q36" s="197"/>
      <c r="S36" s="20"/>
    </row>
    <row r="37" spans="1:19" s="17" customFormat="1" ht="11.1" customHeight="1">
      <c r="A37" s="72">
        <v>16</v>
      </c>
      <c r="B37" s="151" t="s">
        <v>244</v>
      </c>
      <c r="C37" s="38" t="s">
        <v>209</v>
      </c>
      <c r="D37" s="180">
        <v>1</v>
      </c>
      <c r="E37" s="180">
        <v>2</v>
      </c>
      <c r="F37" s="180"/>
      <c r="G37" s="180"/>
      <c r="H37" s="190">
        <v>33</v>
      </c>
      <c r="I37" s="180" t="s">
        <v>23</v>
      </c>
      <c r="J37" s="180">
        <v>3</v>
      </c>
      <c r="K37" s="194"/>
      <c r="L37" s="194"/>
      <c r="M37" s="194"/>
      <c r="N37" s="194"/>
      <c r="O37" s="194"/>
      <c r="P37" s="194"/>
      <c r="Q37" s="196"/>
    </row>
    <row r="38" spans="1:19" s="17" customFormat="1" ht="11.1" customHeight="1">
      <c r="A38" s="72">
        <v>17</v>
      </c>
      <c r="B38" s="151" t="s">
        <v>303</v>
      </c>
      <c r="C38" s="38" t="s">
        <v>210</v>
      </c>
      <c r="D38" s="180"/>
      <c r="E38" s="180"/>
      <c r="F38" s="180"/>
      <c r="G38" s="180"/>
      <c r="H38" s="190"/>
      <c r="I38" s="180"/>
      <c r="J38" s="180"/>
      <c r="K38" s="195"/>
      <c r="L38" s="195"/>
      <c r="M38" s="195"/>
      <c r="N38" s="195"/>
      <c r="O38" s="195"/>
      <c r="P38" s="195"/>
      <c r="Q38" s="197"/>
    </row>
    <row r="39" spans="1:19" s="17" customFormat="1" ht="11.1" customHeight="1">
      <c r="A39" s="72">
        <v>18</v>
      </c>
      <c r="B39" s="244" t="s">
        <v>248</v>
      </c>
      <c r="C39" s="38" t="s">
        <v>212</v>
      </c>
      <c r="D39" s="180">
        <v>1</v>
      </c>
      <c r="E39" s="180"/>
      <c r="F39" s="180"/>
      <c r="G39" s="180"/>
      <c r="H39" s="190">
        <v>36</v>
      </c>
      <c r="I39" s="180" t="s">
        <v>23</v>
      </c>
      <c r="J39" s="180">
        <v>2</v>
      </c>
      <c r="K39" s="194"/>
      <c r="L39" s="194"/>
      <c r="M39" s="194"/>
      <c r="N39" s="194"/>
      <c r="O39" s="194"/>
      <c r="P39" s="194"/>
      <c r="Q39" s="196"/>
    </row>
    <row r="40" spans="1:19" s="17" customFormat="1" ht="11.1" customHeight="1">
      <c r="A40" s="72">
        <v>19</v>
      </c>
      <c r="B40" s="151" t="s">
        <v>245</v>
      </c>
      <c r="C40" s="38" t="s">
        <v>214</v>
      </c>
      <c r="D40" s="180"/>
      <c r="E40" s="180"/>
      <c r="F40" s="180"/>
      <c r="G40" s="180"/>
      <c r="H40" s="190"/>
      <c r="I40" s="180"/>
      <c r="J40" s="180"/>
      <c r="K40" s="195"/>
      <c r="L40" s="195"/>
      <c r="M40" s="195"/>
      <c r="N40" s="195"/>
      <c r="O40" s="195"/>
      <c r="P40" s="195"/>
      <c r="Q40" s="197"/>
    </row>
    <row r="41" spans="1:19" s="17" customFormat="1" ht="11.1" customHeight="1">
      <c r="A41" s="93">
        <v>20</v>
      </c>
      <c r="B41" s="107" t="s">
        <v>215</v>
      </c>
      <c r="C41" s="105" t="s">
        <v>182</v>
      </c>
      <c r="D41" s="194"/>
      <c r="E41" s="194"/>
      <c r="F41" s="194"/>
      <c r="G41" s="194"/>
      <c r="H41" s="194"/>
      <c r="I41" s="194"/>
      <c r="J41" s="196"/>
      <c r="K41" s="194">
        <v>1</v>
      </c>
      <c r="L41" s="219">
        <v>1</v>
      </c>
      <c r="M41" s="221"/>
      <c r="N41" s="221"/>
      <c r="O41" s="213">
        <v>47</v>
      </c>
      <c r="P41" s="227" t="s">
        <v>23</v>
      </c>
      <c r="Q41" s="194">
        <v>3</v>
      </c>
    </row>
    <row r="42" spans="1:19" s="17" customFormat="1" ht="11.1" customHeight="1">
      <c r="A42" s="72">
        <v>21</v>
      </c>
      <c r="B42" s="107" t="s">
        <v>217</v>
      </c>
      <c r="C42" s="105" t="s">
        <v>145</v>
      </c>
      <c r="D42" s="195"/>
      <c r="E42" s="195"/>
      <c r="F42" s="195"/>
      <c r="G42" s="195"/>
      <c r="H42" s="195"/>
      <c r="I42" s="195"/>
      <c r="J42" s="197"/>
      <c r="K42" s="195"/>
      <c r="L42" s="220"/>
      <c r="M42" s="222"/>
      <c r="N42" s="222"/>
      <c r="O42" s="214"/>
      <c r="P42" s="228"/>
      <c r="Q42" s="195"/>
    </row>
    <row r="43" spans="1:19" s="17" customFormat="1" ht="12" customHeight="1">
      <c r="A43" s="94">
        <v>22</v>
      </c>
      <c r="B43" s="109" t="s">
        <v>219</v>
      </c>
      <c r="C43" s="110" t="s">
        <v>146</v>
      </c>
      <c r="D43" s="194"/>
      <c r="E43" s="194"/>
      <c r="F43" s="194"/>
      <c r="G43" s="194"/>
      <c r="H43" s="194"/>
      <c r="I43" s="194"/>
      <c r="J43" s="196"/>
      <c r="K43" s="194">
        <v>1</v>
      </c>
      <c r="L43" s="194">
        <v>1</v>
      </c>
      <c r="M43" s="194"/>
      <c r="N43" s="194"/>
      <c r="O43" s="229">
        <v>47</v>
      </c>
      <c r="P43" s="194" t="s">
        <v>23</v>
      </c>
      <c r="Q43" s="194">
        <v>3</v>
      </c>
    </row>
    <row r="44" spans="1:19" s="17" customFormat="1" ht="12" customHeight="1">
      <c r="A44" s="94">
        <v>23</v>
      </c>
      <c r="B44" s="39" t="s">
        <v>221</v>
      </c>
      <c r="C44" s="110" t="s">
        <v>147</v>
      </c>
      <c r="D44" s="195"/>
      <c r="E44" s="195"/>
      <c r="F44" s="195"/>
      <c r="G44" s="195"/>
      <c r="H44" s="195"/>
      <c r="I44" s="195"/>
      <c r="J44" s="197"/>
      <c r="K44" s="195"/>
      <c r="L44" s="195"/>
      <c r="M44" s="195"/>
      <c r="N44" s="195"/>
      <c r="O44" s="209"/>
      <c r="P44" s="195"/>
      <c r="Q44" s="195"/>
    </row>
    <row r="45" spans="1:19" s="17" customFormat="1" ht="11.1" customHeight="1">
      <c r="A45" s="72">
        <v>24</v>
      </c>
      <c r="B45" s="151" t="s">
        <v>246</v>
      </c>
      <c r="C45" s="111" t="s">
        <v>216</v>
      </c>
      <c r="D45" s="194"/>
      <c r="E45" s="194"/>
      <c r="F45" s="194"/>
      <c r="G45" s="194"/>
      <c r="H45" s="194"/>
      <c r="I45" s="194"/>
      <c r="J45" s="196"/>
      <c r="K45" s="180">
        <v>1</v>
      </c>
      <c r="L45" s="180">
        <v>1</v>
      </c>
      <c r="M45" s="180"/>
      <c r="N45" s="180"/>
      <c r="O45" s="190">
        <v>47</v>
      </c>
      <c r="P45" s="180" t="s">
        <v>23</v>
      </c>
      <c r="Q45" s="180">
        <v>3</v>
      </c>
    </row>
    <row r="46" spans="1:19" s="17" customFormat="1" ht="11.1" customHeight="1">
      <c r="A46" s="72">
        <v>25</v>
      </c>
      <c r="B46" s="151" t="s">
        <v>247</v>
      </c>
      <c r="C46" s="111" t="s">
        <v>218</v>
      </c>
      <c r="D46" s="195"/>
      <c r="E46" s="195"/>
      <c r="F46" s="195"/>
      <c r="G46" s="195"/>
      <c r="H46" s="195"/>
      <c r="I46" s="195"/>
      <c r="J46" s="197"/>
      <c r="K46" s="180"/>
      <c r="L46" s="180"/>
      <c r="M46" s="180"/>
      <c r="N46" s="180"/>
      <c r="O46" s="190"/>
      <c r="P46" s="180"/>
      <c r="Q46" s="180"/>
    </row>
    <row r="47" spans="1:19" s="17" customFormat="1" ht="11.1" customHeight="1">
      <c r="A47" s="72">
        <v>26</v>
      </c>
      <c r="B47" s="245" t="s">
        <v>254</v>
      </c>
      <c r="C47" s="111" t="s">
        <v>220</v>
      </c>
      <c r="D47" s="194"/>
      <c r="E47" s="194"/>
      <c r="F47" s="194"/>
      <c r="G47" s="194"/>
      <c r="H47" s="194"/>
      <c r="I47" s="194"/>
      <c r="J47" s="196"/>
      <c r="K47" s="180">
        <v>1</v>
      </c>
      <c r="L47" s="180">
        <v>1</v>
      </c>
      <c r="M47" s="180"/>
      <c r="N47" s="180"/>
      <c r="O47" s="190">
        <v>47</v>
      </c>
      <c r="P47" s="180" t="s">
        <v>23</v>
      </c>
      <c r="Q47" s="180">
        <v>3</v>
      </c>
    </row>
    <row r="48" spans="1:19" s="17" customFormat="1" ht="11.1" customHeight="1">
      <c r="A48" s="93">
        <v>27</v>
      </c>
      <c r="B48" s="245" t="s">
        <v>300</v>
      </c>
      <c r="C48" s="112" t="s">
        <v>222</v>
      </c>
      <c r="D48" s="195"/>
      <c r="E48" s="195"/>
      <c r="F48" s="195"/>
      <c r="G48" s="195"/>
      <c r="H48" s="195"/>
      <c r="I48" s="195"/>
      <c r="J48" s="197"/>
      <c r="K48" s="180"/>
      <c r="L48" s="180"/>
      <c r="M48" s="180"/>
      <c r="N48" s="180"/>
      <c r="O48" s="190"/>
      <c r="P48" s="180"/>
      <c r="Q48" s="180"/>
    </row>
    <row r="49" spans="1:17" s="17" customFormat="1" ht="11.1" customHeight="1">
      <c r="A49" s="173" t="s">
        <v>262</v>
      </c>
      <c r="B49" s="174"/>
      <c r="C49" s="175"/>
      <c r="D49" s="72">
        <v>4</v>
      </c>
      <c r="E49" s="72">
        <v>4</v>
      </c>
      <c r="F49" s="72"/>
      <c r="G49" s="72"/>
      <c r="H49" s="190">
        <v>138</v>
      </c>
      <c r="I49" s="180" t="s">
        <v>58</v>
      </c>
      <c r="J49" s="185">
        <v>10</v>
      </c>
      <c r="K49" s="72">
        <f>SUM(K35:K48)</f>
        <v>4</v>
      </c>
      <c r="L49" s="72">
        <f>SUM(L35:L48)</f>
        <v>4</v>
      </c>
      <c r="M49" s="72"/>
      <c r="N49" s="72"/>
      <c r="O49" s="190">
        <v>188</v>
      </c>
      <c r="P49" s="180" t="s">
        <v>58</v>
      </c>
      <c r="Q49" s="185">
        <f>SUM(Q35:Q48)</f>
        <v>12</v>
      </c>
    </row>
    <row r="50" spans="1:17" s="17" customFormat="1" ht="11.1" customHeight="1">
      <c r="A50" s="176"/>
      <c r="B50" s="177"/>
      <c r="C50" s="178"/>
      <c r="D50" s="180">
        <f>SUM(D49:G49)</f>
        <v>8</v>
      </c>
      <c r="E50" s="180"/>
      <c r="F50" s="180"/>
      <c r="G50" s="180"/>
      <c r="H50" s="190"/>
      <c r="I50" s="180"/>
      <c r="J50" s="185"/>
      <c r="K50" s="180">
        <f>SUM(K49:N49)</f>
        <v>8</v>
      </c>
      <c r="L50" s="180"/>
      <c r="M50" s="180"/>
      <c r="N50" s="180"/>
      <c r="O50" s="190"/>
      <c r="P50" s="180"/>
      <c r="Q50" s="185"/>
    </row>
    <row r="51" spans="1:17" s="17" customFormat="1" ht="8.25" customHeight="1">
      <c r="A51" s="21"/>
      <c r="B51" s="21"/>
      <c r="C51" s="21"/>
      <c r="D51" s="10"/>
      <c r="E51" s="10"/>
      <c r="F51" s="10"/>
      <c r="G51" s="10"/>
      <c r="H51" s="10"/>
      <c r="I51" s="10"/>
      <c r="J51" s="22"/>
      <c r="K51" s="10"/>
      <c r="L51" s="10"/>
      <c r="M51" s="10"/>
      <c r="N51" s="10"/>
      <c r="O51" s="10"/>
      <c r="P51" s="10"/>
      <c r="Q51" s="22"/>
    </row>
    <row r="52" spans="1:17" s="17" customFormat="1" ht="11.1" customHeight="1">
      <c r="A52" s="10"/>
      <c r="B52" s="12" t="s">
        <v>32</v>
      </c>
      <c r="C52" s="13"/>
      <c r="D52" s="75">
        <v>13</v>
      </c>
      <c r="E52" s="75">
        <v>11</v>
      </c>
      <c r="F52" s="75"/>
      <c r="G52" s="75"/>
      <c r="H52" s="188">
        <v>439</v>
      </c>
      <c r="I52" s="188" t="s">
        <v>228</v>
      </c>
      <c r="J52" s="183">
        <f>J27+J49</f>
        <v>30</v>
      </c>
      <c r="K52" s="75">
        <v>12</v>
      </c>
      <c r="L52" s="75">
        <v>8</v>
      </c>
      <c r="M52" s="75"/>
      <c r="N52" s="75">
        <v>4</v>
      </c>
      <c r="O52" s="188">
        <v>414</v>
      </c>
      <c r="P52" s="188" t="s">
        <v>70</v>
      </c>
      <c r="Q52" s="183">
        <f>Q27+Q49</f>
        <v>30</v>
      </c>
    </row>
    <row r="53" spans="1:17" s="17" customFormat="1" ht="11.1" customHeight="1">
      <c r="A53" s="10"/>
      <c r="B53" s="14"/>
      <c r="C53" s="13"/>
      <c r="D53" s="189">
        <v>24</v>
      </c>
      <c r="E53" s="189"/>
      <c r="F53" s="189"/>
      <c r="G53" s="189"/>
      <c r="H53" s="188"/>
      <c r="I53" s="188"/>
      <c r="J53" s="183"/>
      <c r="K53" s="189">
        <v>24</v>
      </c>
      <c r="L53" s="189"/>
      <c r="M53" s="189"/>
      <c r="N53" s="189"/>
      <c r="O53" s="188"/>
      <c r="P53" s="188"/>
      <c r="Q53" s="183"/>
    </row>
    <row r="54" spans="1:17" s="17" customFormat="1" ht="9" customHeight="1">
      <c r="A54" s="10"/>
      <c r="B54" s="10"/>
      <c r="C54" s="10"/>
      <c r="D54" s="10"/>
      <c r="E54" s="10"/>
      <c r="F54" s="10"/>
      <c r="G54" s="10"/>
      <c r="H54" s="10"/>
      <c r="I54" s="10"/>
      <c r="J54" s="22"/>
      <c r="K54" s="10"/>
      <c r="L54" s="10"/>
      <c r="M54" s="10"/>
      <c r="N54" s="10"/>
      <c r="O54" s="10"/>
      <c r="P54" s="10"/>
      <c r="Q54" s="22"/>
    </row>
    <row r="55" spans="1:17" s="17" customFormat="1" ht="11.1" customHeight="1">
      <c r="A55" s="181" t="s">
        <v>7</v>
      </c>
      <c r="B55" s="201" t="s">
        <v>33</v>
      </c>
      <c r="C55" s="181" t="s">
        <v>235</v>
      </c>
      <c r="D55" s="202" t="s">
        <v>45</v>
      </c>
      <c r="E55" s="203"/>
      <c r="F55" s="203"/>
      <c r="G55" s="203"/>
      <c r="H55" s="203"/>
      <c r="I55" s="203"/>
      <c r="J55" s="204"/>
      <c r="K55" s="181" t="s">
        <v>46</v>
      </c>
      <c r="L55" s="181"/>
      <c r="M55" s="181"/>
      <c r="N55" s="181"/>
      <c r="O55" s="181"/>
      <c r="P55" s="181"/>
      <c r="Q55" s="181"/>
    </row>
    <row r="56" spans="1:17" s="17" customFormat="1" ht="11.1" customHeight="1">
      <c r="A56" s="181"/>
      <c r="B56" s="201"/>
      <c r="C56" s="181"/>
      <c r="D56" s="181" t="s">
        <v>11</v>
      </c>
      <c r="E56" s="181" t="s">
        <v>12</v>
      </c>
      <c r="F56" s="181" t="s">
        <v>13</v>
      </c>
      <c r="G56" s="181" t="s">
        <v>14</v>
      </c>
      <c r="H56" s="181" t="s">
        <v>15</v>
      </c>
      <c r="I56" s="182" t="s">
        <v>16</v>
      </c>
      <c r="J56" s="182" t="s">
        <v>17</v>
      </c>
      <c r="K56" s="181" t="s">
        <v>11</v>
      </c>
      <c r="L56" s="181" t="s">
        <v>12</v>
      </c>
      <c r="M56" s="181" t="s">
        <v>13</v>
      </c>
      <c r="N56" s="181" t="s">
        <v>14</v>
      </c>
      <c r="O56" s="181" t="s">
        <v>15</v>
      </c>
      <c r="P56" s="182" t="s">
        <v>16</v>
      </c>
      <c r="Q56" s="182" t="s">
        <v>17</v>
      </c>
    </row>
    <row r="57" spans="1:17" s="17" customFormat="1" ht="11.1" customHeight="1">
      <c r="A57" s="181"/>
      <c r="B57" s="201"/>
      <c r="C57" s="181"/>
      <c r="D57" s="181"/>
      <c r="E57" s="181"/>
      <c r="F57" s="181"/>
      <c r="G57" s="181"/>
      <c r="H57" s="181"/>
      <c r="I57" s="182"/>
      <c r="J57" s="182"/>
      <c r="K57" s="181"/>
      <c r="L57" s="181"/>
      <c r="M57" s="181"/>
      <c r="N57" s="181"/>
      <c r="O57" s="181"/>
      <c r="P57" s="182"/>
      <c r="Q57" s="182"/>
    </row>
    <row r="58" spans="1:17" s="17" customFormat="1" ht="11.1" customHeight="1">
      <c r="A58" s="73">
        <v>28</v>
      </c>
      <c r="B58" s="39" t="s">
        <v>59</v>
      </c>
      <c r="C58" s="38" t="s">
        <v>229</v>
      </c>
      <c r="D58" s="73"/>
      <c r="E58" s="73"/>
      <c r="F58" s="73">
        <v>2</v>
      </c>
      <c r="G58" s="73"/>
      <c r="H58" s="74">
        <v>22</v>
      </c>
      <c r="I58" s="73" t="s">
        <v>23</v>
      </c>
      <c r="J58" s="73">
        <v>2</v>
      </c>
      <c r="K58" s="73"/>
      <c r="L58" s="73"/>
      <c r="M58" s="73"/>
      <c r="N58" s="73"/>
      <c r="O58" s="73"/>
      <c r="P58" s="73"/>
      <c r="Q58" s="73"/>
    </row>
    <row r="59" spans="1:17" s="17" customFormat="1" ht="11.1" customHeight="1">
      <c r="A59" s="73">
        <v>29</v>
      </c>
      <c r="B59" s="32" t="s">
        <v>263</v>
      </c>
      <c r="C59" s="38" t="s">
        <v>264</v>
      </c>
      <c r="D59" s="73"/>
      <c r="E59" s="73"/>
      <c r="F59" s="73">
        <v>2</v>
      </c>
      <c r="G59" s="73"/>
      <c r="H59" s="74">
        <v>22</v>
      </c>
      <c r="I59" s="73" t="s">
        <v>23</v>
      </c>
      <c r="J59" s="73">
        <v>2</v>
      </c>
      <c r="K59" s="73"/>
      <c r="L59" s="73"/>
      <c r="M59" s="73"/>
      <c r="N59" s="73"/>
      <c r="O59" s="73"/>
      <c r="P59" s="73"/>
      <c r="Q59" s="73"/>
    </row>
    <row r="60" spans="1:17" s="17" customFormat="1" ht="11.1" customHeight="1">
      <c r="A60" s="30">
        <v>30</v>
      </c>
      <c r="B60" s="32" t="s">
        <v>265</v>
      </c>
      <c r="C60" s="38" t="s">
        <v>266</v>
      </c>
      <c r="D60" s="30"/>
      <c r="E60" s="30"/>
      <c r="F60" s="30">
        <v>2</v>
      </c>
      <c r="G60" s="30"/>
      <c r="H60" s="81">
        <v>22</v>
      </c>
      <c r="I60" s="30" t="s">
        <v>23</v>
      </c>
      <c r="J60" s="30">
        <v>2</v>
      </c>
      <c r="K60" s="30"/>
      <c r="L60" s="30"/>
      <c r="M60" s="30"/>
      <c r="N60" s="30"/>
      <c r="O60" s="30"/>
      <c r="P60" s="30"/>
      <c r="Q60" s="30"/>
    </row>
    <row r="61" spans="1:17" s="17" customFormat="1" ht="11.1" customHeight="1">
      <c r="A61" s="30">
        <v>31</v>
      </c>
      <c r="B61" s="39" t="s">
        <v>59</v>
      </c>
      <c r="C61" s="38" t="s">
        <v>267</v>
      </c>
      <c r="D61" s="73"/>
      <c r="E61" s="153"/>
      <c r="F61" s="154"/>
      <c r="G61" s="154"/>
      <c r="H61" s="155"/>
      <c r="I61" s="154"/>
      <c r="J61" s="156"/>
      <c r="K61" s="73"/>
      <c r="L61" s="153"/>
      <c r="M61" s="154">
        <v>2</v>
      </c>
      <c r="N61" s="154"/>
      <c r="O61" s="157">
        <v>22</v>
      </c>
      <c r="P61" s="156" t="s">
        <v>23</v>
      </c>
      <c r="Q61" s="73">
        <v>2</v>
      </c>
    </row>
    <row r="62" spans="1:17" s="17" customFormat="1" ht="11.1" customHeight="1">
      <c r="A62" s="30">
        <v>32</v>
      </c>
      <c r="B62" s="32" t="s">
        <v>36</v>
      </c>
      <c r="C62" s="38" t="s">
        <v>268</v>
      </c>
      <c r="D62" s="30"/>
      <c r="E62" s="30"/>
      <c r="F62" s="30"/>
      <c r="G62" s="30"/>
      <c r="H62" s="81"/>
      <c r="I62" s="30"/>
      <c r="J62" s="30"/>
      <c r="K62" s="30"/>
      <c r="L62" s="30"/>
      <c r="M62" s="30">
        <v>2</v>
      </c>
      <c r="N62" s="30"/>
      <c r="O62" s="81">
        <v>22</v>
      </c>
      <c r="P62" s="30" t="s">
        <v>11</v>
      </c>
      <c r="Q62" s="30">
        <v>2</v>
      </c>
    </row>
    <row r="63" spans="1:17" s="17" customFormat="1" ht="11.1" customHeight="1">
      <c r="A63" s="73">
        <v>33</v>
      </c>
      <c r="B63" s="158" t="s">
        <v>60</v>
      </c>
      <c r="C63" s="159" t="s">
        <v>61</v>
      </c>
      <c r="D63" s="160">
        <v>2</v>
      </c>
      <c r="E63" s="161">
        <v>2</v>
      </c>
      <c r="F63" s="161"/>
      <c r="G63" s="161"/>
      <c r="H63" s="162">
        <v>69</v>
      </c>
      <c r="I63" s="161" t="s">
        <v>21</v>
      </c>
      <c r="J63" s="40">
        <v>5</v>
      </c>
      <c r="K63" s="160"/>
      <c r="L63" s="161"/>
      <c r="M63" s="161"/>
      <c r="N63" s="161"/>
      <c r="O63" s="162"/>
      <c r="P63" s="161"/>
      <c r="Q63" s="40"/>
    </row>
    <row r="64" spans="1:17" s="17" customFormat="1" ht="11.1" customHeight="1">
      <c r="A64" s="163">
        <v>34</v>
      </c>
      <c r="B64" s="164" t="s">
        <v>269</v>
      </c>
      <c r="C64" s="159" t="s">
        <v>270</v>
      </c>
      <c r="D64" s="165"/>
      <c r="E64" s="40"/>
      <c r="F64" s="40"/>
      <c r="G64" s="40"/>
      <c r="H64" s="82"/>
      <c r="I64" s="40"/>
      <c r="J64" s="40"/>
      <c r="K64" s="165">
        <v>2</v>
      </c>
      <c r="L64" s="40">
        <v>2</v>
      </c>
      <c r="M64" s="40"/>
      <c r="N64" s="40"/>
      <c r="O64" s="82">
        <v>69</v>
      </c>
      <c r="P64" s="40" t="s">
        <v>21</v>
      </c>
      <c r="Q64" s="40">
        <v>5</v>
      </c>
    </row>
    <row r="65" spans="1:31" s="17" customFormat="1" ht="11.1" customHeight="1" thickBot="1">
      <c r="A65" s="173" t="s">
        <v>42</v>
      </c>
      <c r="B65" s="174"/>
      <c r="C65" s="175"/>
      <c r="D65" s="94">
        <v>2</v>
      </c>
      <c r="E65" s="135">
        <v>2</v>
      </c>
      <c r="F65" s="139">
        <v>6</v>
      </c>
      <c r="G65" s="94"/>
      <c r="H65" s="208">
        <v>135</v>
      </c>
      <c r="I65" s="198" t="s">
        <v>271</v>
      </c>
      <c r="J65" s="199">
        <v>11</v>
      </c>
      <c r="K65" s="166">
        <v>2</v>
      </c>
      <c r="L65" s="135">
        <v>2</v>
      </c>
      <c r="M65" s="138">
        <v>4</v>
      </c>
      <c r="N65" s="139"/>
      <c r="O65" s="209">
        <v>113</v>
      </c>
      <c r="P65" s="198" t="s">
        <v>43</v>
      </c>
      <c r="Q65" s="199">
        <v>9</v>
      </c>
    </row>
    <row r="66" spans="1:31" s="17" customFormat="1" ht="11.1" customHeight="1">
      <c r="A66" s="176"/>
      <c r="B66" s="177"/>
      <c r="C66" s="178"/>
      <c r="D66" s="205">
        <v>10</v>
      </c>
      <c r="E66" s="206"/>
      <c r="F66" s="206"/>
      <c r="G66" s="207"/>
      <c r="H66" s="209"/>
      <c r="I66" s="195"/>
      <c r="J66" s="200"/>
      <c r="K66" s="205">
        <v>8</v>
      </c>
      <c r="L66" s="206"/>
      <c r="M66" s="206"/>
      <c r="N66" s="210"/>
      <c r="O66" s="190"/>
      <c r="P66" s="195"/>
      <c r="Q66" s="200"/>
    </row>
    <row r="67" spans="1:31" s="17" customFormat="1" ht="12" customHeight="1">
      <c r="A67" s="8"/>
      <c r="B67" s="15" t="s">
        <v>172</v>
      </c>
      <c r="C67" s="9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</row>
    <row r="68" spans="1:31" s="17" customFormat="1" ht="12" customHeight="1">
      <c r="A68" s="8"/>
      <c r="B68" s="15" t="s">
        <v>130</v>
      </c>
      <c r="C68" s="9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</row>
    <row r="69" spans="1:31" s="17" customFormat="1" ht="12" customHeight="1">
      <c r="A69" s="8"/>
      <c r="B69" s="15" t="s">
        <v>131</v>
      </c>
      <c r="C69" s="9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</row>
    <row r="70" spans="1:31" s="17" customFormat="1" ht="9.75" customHeight="1">
      <c r="A70" s="8"/>
      <c r="B70" s="15"/>
      <c r="C70" s="9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</row>
    <row r="71" spans="1:31" s="17" customFormat="1" ht="9.75" customHeight="1">
      <c r="A71" s="8"/>
      <c r="B71" s="15"/>
      <c r="C71" s="9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</row>
    <row r="72" spans="1:31" s="17" customFormat="1" ht="9.75" customHeight="1">
      <c r="A72" s="8"/>
      <c r="B72" s="15"/>
      <c r="C72" s="9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</row>
    <row r="73" spans="1:31" s="17" customFormat="1" ht="12.75" customHeight="1">
      <c r="A73" s="16" t="s">
        <v>298</v>
      </c>
      <c r="B73" s="16"/>
      <c r="C73" s="16"/>
      <c r="D73" s="16"/>
      <c r="E73" s="16"/>
      <c r="F73" s="16"/>
      <c r="G73" s="16"/>
      <c r="H73" s="16"/>
      <c r="I73" s="16"/>
      <c r="J73" s="16"/>
      <c r="K73" s="16"/>
      <c r="L73" s="16"/>
      <c r="M73" s="16"/>
      <c r="N73" s="16"/>
      <c r="O73" s="16"/>
      <c r="P73" s="16"/>
      <c r="Q73" s="16"/>
      <c r="R73" s="16"/>
      <c r="S73" s="16"/>
      <c r="V73" s="18"/>
      <c r="W73" s="18"/>
      <c r="X73" s="18"/>
      <c r="Z73" s="179"/>
      <c r="AA73" s="179"/>
      <c r="AE73" s="18"/>
    </row>
    <row r="74" spans="1:31" s="17" customFormat="1" ht="12.75" customHeight="1">
      <c r="A74" s="17" t="s">
        <v>297</v>
      </c>
    </row>
    <row r="75" spans="1:31" s="17" customFormat="1" ht="12" customHeight="1">
      <c r="A75" s="24"/>
      <c r="B75" s="16"/>
      <c r="C75" s="16"/>
      <c r="D75" s="16"/>
      <c r="E75" s="16"/>
      <c r="F75" s="16"/>
      <c r="G75" s="16"/>
      <c r="H75" s="16"/>
      <c r="I75" s="16"/>
      <c r="J75" s="16"/>
      <c r="K75" s="16"/>
      <c r="L75" s="16"/>
      <c r="M75" s="16"/>
      <c r="N75" s="16"/>
      <c r="O75" s="16"/>
      <c r="P75" s="16"/>
      <c r="Q75" s="16"/>
      <c r="R75" s="16"/>
      <c r="S75" s="16"/>
      <c r="V75" s="179"/>
      <c r="W75" s="179"/>
      <c r="AA75" s="18"/>
    </row>
    <row r="76" spans="1:31" s="17" customFormat="1" ht="12" customHeight="1"/>
    <row r="77" spans="1:31" ht="12" customHeight="1"/>
    <row r="78" spans="1:31" ht="12" customHeight="1"/>
    <row r="79" spans="1:31" ht="12" customHeight="1"/>
    <row r="80" spans="1:31" ht="12" customHeight="1"/>
    <row r="81" ht="12" customHeight="1"/>
    <row r="82" ht="12" customHeight="1"/>
    <row r="83" ht="12" customHeight="1"/>
    <row r="84" ht="12" customHeight="1"/>
    <row r="85" ht="12" customHeight="1"/>
    <row r="86" ht="12" customHeight="1"/>
    <row r="87" ht="12" customHeight="1"/>
    <row r="88" ht="12" customHeight="1"/>
    <row r="89" ht="12" customHeight="1"/>
    <row r="90" ht="12" customHeight="1"/>
  </sheetData>
  <sheetProtection selectLockedCells="1" selectUnlockedCells="1"/>
  <mergeCells count="210">
    <mergeCell ref="O39:O40"/>
    <mergeCell ref="P39:P40"/>
    <mergeCell ref="Q39:Q40"/>
    <mergeCell ref="P41:P42"/>
    <mergeCell ref="Q41:Q42"/>
    <mergeCell ref="K43:K44"/>
    <mergeCell ref="L43:L44"/>
    <mergeCell ref="M43:M44"/>
    <mergeCell ref="N43:N44"/>
    <mergeCell ref="O43:O44"/>
    <mergeCell ref="P43:P44"/>
    <mergeCell ref="Q43:Q44"/>
    <mergeCell ref="L41:L42"/>
    <mergeCell ref="K41:K42"/>
    <mergeCell ref="K39:K40"/>
    <mergeCell ref="L39:L40"/>
    <mergeCell ref="M39:M40"/>
    <mergeCell ref="N39:N40"/>
    <mergeCell ref="M41:M42"/>
    <mergeCell ref="N41:N42"/>
    <mergeCell ref="F14:F15"/>
    <mergeCell ref="G14:G15"/>
    <mergeCell ref="H37:H38"/>
    <mergeCell ref="I37:I38"/>
    <mergeCell ref="I35:I36"/>
    <mergeCell ref="J37:J38"/>
    <mergeCell ref="O37:O38"/>
    <mergeCell ref="D28:G28"/>
    <mergeCell ref="K28:N28"/>
    <mergeCell ref="H27:H28"/>
    <mergeCell ref="I27:I28"/>
    <mergeCell ref="J27:J28"/>
    <mergeCell ref="O27:O28"/>
    <mergeCell ref="K30:Q30"/>
    <mergeCell ref="N31:N32"/>
    <mergeCell ref="O31:O32"/>
    <mergeCell ref="L31:L32"/>
    <mergeCell ref="M31:M32"/>
    <mergeCell ref="H31:H32"/>
    <mergeCell ref="P37:P38"/>
    <mergeCell ref="Q37:Q38"/>
    <mergeCell ref="N37:N38"/>
    <mergeCell ref="P27:P28"/>
    <mergeCell ref="A27:C28"/>
    <mergeCell ref="A4:Q4"/>
    <mergeCell ref="A7:Q7"/>
    <mergeCell ref="A8:Q8"/>
    <mergeCell ref="A12:Q12"/>
    <mergeCell ref="A13:A15"/>
    <mergeCell ref="B13:B15"/>
    <mergeCell ref="C13:C15"/>
    <mergeCell ref="Q14:Q15"/>
    <mergeCell ref="M14:M15"/>
    <mergeCell ref="N14:N15"/>
    <mergeCell ref="P14:P15"/>
    <mergeCell ref="D13:J13"/>
    <mergeCell ref="I14:I15"/>
    <mergeCell ref="J14:J15"/>
    <mergeCell ref="H14:H15"/>
    <mergeCell ref="K13:Q13"/>
    <mergeCell ref="Q27:Q28"/>
    <mergeCell ref="O14:O15"/>
    <mergeCell ref="D14:D15"/>
    <mergeCell ref="E14:E15"/>
    <mergeCell ref="K14:K15"/>
    <mergeCell ref="L14:L15"/>
    <mergeCell ref="K31:K32"/>
    <mergeCell ref="P31:P32"/>
    <mergeCell ref="Q31:Q32"/>
    <mergeCell ref="O41:O42"/>
    <mergeCell ref="D33:D34"/>
    <mergeCell ref="E33:E34"/>
    <mergeCell ref="D35:D36"/>
    <mergeCell ref="E35:E36"/>
    <mergeCell ref="F35:F36"/>
    <mergeCell ref="G35:G36"/>
    <mergeCell ref="J35:J36"/>
    <mergeCell ref="F33:F34"/>
    <mergeCell ref="G33:G34"/>
    <mergeCell ref="H33:H34"/>
    <mergeCell ref="I33:I34"/>
    <mergeCell ref="J33:J34"/>
    <mergeCell ref="G39:G40"/>
    <mergeCell ref="K33:K34"/>
    <mergeCell ref="L33:L34"/>
    <mergeCell ref="M33:M34"/>
    <mergeCell ref="N33:N34"/>
    <mergeCell ref="K37:K38"/>
    <mergeCell ref="L37:L38"/>
    <mergeCell ref="M37:M38"/>
    <mergeCell ref="A30:A32"/>
    <mergeCell ref="B30:B32"/>
    <mergeCell ref="C30:C32"/>
    <mergeCell ref="D30:J30"/>
    <mergeCell ref="I31:I32"/>
    <mergeCell ref="J31:J32"/>
    <mergeCell ref="D31:D32"/>
    <mergeCell ref="E31:E32"/>
    <mergeCell ref="F31:F32"/>
    <mergeCell ref="G31:G32"/>
    <mergeCell ref="A49:C50"/>
    <mergeCell ref="D39:D40"/>
    <mergeCell ref="E39:E40"/>
    <mergeCell ref="F39:F40"/>
    <mergeCell ref="H35:H36"/>
    <mergeCell ref="H39:H40"/>
    <mergeCell ref="I39:I40"/>
    <mergeCell ref="I49:I50"/>
    <mergeCell ref="J49:J50"/>
    <mergeCell ref="D37:D38"/>
    <mergeCell ref="E37:E38"/>
    <mergeCell ref="F37:F38"/>
    <mergeCell ref="G37:G38"/>
    <mergeCell ref="J39:J40"/>
    <mergeCell ref="D50:G50"/>
    <mergeCell ref="F47:F48"/>
    <mergeCell ref="G47:G48"/>
    <mergeCell ref="I47:I48"/>
    <mergeCell ref="J47:J48"/>
    <mergeCell ref="K50:N50"/>
    <mergeCell ref="H49:H50"/>
    <mergeCell ref="O52:O53"/>
    <mergeCell ref="K55:Q55"/>
    <mergeCell ref="D53:G53"/>
    <mergeCell ref="K53:N53"/>
    <mergeCell ref="H52:H53"/>
    <mergeCell ref="I52:I53"/>
    <mergeCell ref="J52:J53"/>
    <mergeCell ref="J56:J57"/>
    <mergeCell ref="H56:H57"/>
    <mergeCell ref="I56:I57"/>
    <mergeCell ref="P52:P53"/>
    <mergeCell ref="O45:O46"/>
    <mergeCell ref="O47:O48"/>
    <mergeCell ref="Q52:Q53"/>
    <mergeCell ref="K56:K57"/>
    <mergeCell ref="O49:O50"/>
    <mergeCell ref="P49:P50"/>
    <mergeCell ref="Q49:Q50"/>
    <mergeCell ref="Q45:Q46"/>
    <mergeCell ref="K45:K46"/>
    <mergeCell ref="Q47:Q48"/>
    <mergeCell ref="P47:P48"/>
    <mergeCell ref="K47:K48"/>
    <mergeCell ref="L47:L48"/>
    <mergeCell ref="M47:M48"/>
    <mergeCell ref="P45:P46"/>
    <mergeCell ref="L45:L46"/>
    <mergeCell ref="M45:M46"/>
    <mergeCell ref="N47:N48"/>
    <mergeCell ref="N45:N46"/>
    <mergeCell ref="H47:H48"/>
    <mergeCell ref="V75:W75"/>
    <mergeCell ref="Q56:Q57"/>
    <mergeCell ref="P56:P57"/>
    <mergeCell ref="P65:P66"/>
    <mergeCell ref="D56:D57"/>
    <mergeCell ref="Q65:Q66"/>
    <mergeCell ref="Z73:AA73"/>
    <mergeCell ref="A55:A57"/>
    <mergeCell ref="B55:B57"/>
    <mergeCell ref="C55:C57"/>
    <mergeCell ref="D55:J55"/>
    <mergeCell ref="D66:G66"/>
    <mergeCell ref="M56:M57"/>
    <mergeCell ref="H65:H66"/>
    <mergeCell ref="I65:I66"/>
    <mergeCell ref="J65:J66"/>
    <mergeCell ref="O65:O66"/>
    <mergeCell ref="L56:L57"/>
    <mergeCell ref="O56:O57"/>
    <mergeCell ref="E56:E57"/>
    <mergeCell ref="F56:F57"/>
    <mergeCell ref="G56:G57"/>
    <mergeCell ref="N56:N57"/>
    <mergeCell ref="K66:N66"/>
    <mergeCell ref="A65:C66"/>
    <mergeCell ref="D41:D42"/>
    <mergeCell ref="E41:E42"/>
    <mergeCell ref="F41:F42"/>
    <mergeCell ref="G41:G42"/>
    <mergeCell ref="H41:H42"/>
    <mergeCell ref="I41:I42"/>
    <mergeCell ref="J41:J42"/>
    <mergeCell ref="D43:D44"/>
    <mergeCell ref="E43:E44"/>
    <mergeCell ref="F43:F44"/>
    <mergeCell ref="G43:G44"/>
    <mergeCell ref="H43:H44"/>
    <mergeCell ref="I43:I44"/>
    <mergeCell ref="J43:J44"/>
    <mergeCell ref="D45:D46"/>
    <mergeCell ref="E45:E46"/>
    <mergeCell ref="F45:F46"/>
    <mergeCell ref="G45:G46"/>
    <mergeCell ref="H45:H46"/>
    <mergeCell ref="I45:I46"/>
    <mergeCell ref="J45:J46"/>
    <mergeCell ref="D47:D48"/>
    <mergeCell ref="E47:E48"/>
    <mergeCell ref="O33:O34"/>
    <mergeCell ref="P33:P34"/>
    <mergeCell ref="Q33:Q34"/>
    <mergeCell ref="K35:K36"/>
    <mergeCell ref="L35:L36"/>
    <mergeCell ref="M35:M36"/>
    <mergeCell ref="N35:N36"/>
    <mergeCell ref="O35:O36"/>
    <mergeCell ref="P35:P36"/>
    <mergeCell ref="Q35:Q36"/>
  </mergeCells>
  <phoneticPr fontId="26" type="noConversion"/>
  <printOptions horizontalCentered="1"/>
  <pageMargins left="0.6" right="0" top="0.25" bottom="0" header="0.51180555555555551" footer="0.51180555555555551"/>
  <pageSetup paperSize="9" scale="90" firstPageNumber="0" orientation="portrait" horizontalDpi="4294967293" verticalDpi="4294967293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E110"/>
  <sheetViews>
    <sheetView tabSelected="1" topLeftCell="A18" workbookViewId="0">
      <selection activeCell="B18" sqref="B18"/>
    </sheetView>
  </sheetViews>
  <sheetFormatPr defaultRowHeight="12.75" customHeight="1"/>
  <cols>
    <col min="1" max="1" width="3.33203125" customWidth="1"/>
    <col min="2" max="2" width="36" customWidth="1"/>
    <col min="3" max="3" width="12.44140625" customWidth="1"/>
    <col min="4" max="4" width="3.5546875" customWidth="1"/>
    <col min="5" max="5" width="3.88671875" customWidth="1"/>
    <col min="6" max="7" width="2.44140625" customWidth="1"/>
    <col min="8" max="8" width="3.5546875" customWidth="1"/>
    <col min="9" max="9" width="6.44140625" customWidth="1"/>
    <col min="10" max="10" width="5" customWidth="1"/>
    <col min="11" max="11" width="3.5546875" customWidth="1"/>
    <col min="12" max="12" width="3.88671875" customWidth="1"/>
    <col min="13" max="13" width="2.88671875" customWidth="1"/>
    <col min="14" max="14" width="2.44140625" customWidth="1"/>
    <col min="15" max="15" width="3.5546875" customWidth="1"/>
    <col min="16" max="16" width="6.44140625" customWidth="1"/>
    <col min="17" max="17" width="5.109375" customWidth="1"/>
    <col min="18" max="255" width="9.109375"/>
  </cols>
  <sheetData>
    <row r="1" spans="1:17" ht="12" customHeight="1">
      <c r="A1" t="s">
        <v>226</v>
      </c>
    </row>
    <row r="2" spans="1:17" ht="12" customHeight="1">
      <c r="A2" t="s">
        <v>0</v>
      </c>
    </row>
    <row r="3" spans="1:17" ht="12" customHeight="1">
      <c r="C3" s="6"/>
    </row>
    <row r="4" spans="1:17" ht="12" customHeight="1">
      <c r="A4" s="191" t="s">
        <v>5</v>
      </c>
      <c r="B4" s="191"/>
      <c r="C4" s="191"/>
      <c r="D4" s="191"/>
      <c r="E4" s="191"/>
      <c r="F4" s="191"/>
      <c r="G4" s="191"/>
      <c r="H4" s="191"/>
      <c r="I4" s="191"/>
      <c r="J4" s="191"/>
      <c r="K4" s="191"/>
      <c r="L4" s="191"/>
      <c r="M4" s="191"/>
      <c r="N4" s="191"/>
      <c r="O4" s="191"/>
      <c r="P4" s="191"/>
      <c r="Q4" s="191"/>
    </row>
    <row r="5" spans="1:17" ht="12" customHeight="1">
      <c r="A5" s="7"/>
      <c r="B5" s="7"/>
      <c r="C5" s="7"/>
      <c r="D5" s="7"/>
      <c r="E5" s="7"/>
      <c r="F5" s="7"/>
      <c r="G5" s="7"/>
      <c r="H5" s="7"/>
      <c r="I5" s="7"/>
      <c r="J5" s="7"/>
      <c r="K5" s="7"/>
    </row>
    <row r="6" spans="1:17" ht="12" customHeight="1">
      <c r="A6" t="s">
        <v>2</v>
      </c>
    </row>
    <row r="7" spans="1:17" ht="12" customHeight="1">
      <c r="A7" s="192" t="s">
        <v>233</v>
      </c>
      <c r="B7" s="192"/>
      <c r="C7" s="192"/>
      <c r="D7" s="192"/>
      <c r="E7" s="192"/>
      <c r="F7" s="192"/>
      <c r="G7" s="192"/>
      <c r="H7" s="192"/>
      <c r="I7" s="192"/>
      <c r="J7" s="192"/>
      <c r="K7" s="192"/>
      <c r="L7" s="192"/>
      <c r="M7" s="192"/>
      <c r="N7" s="192"/>
      <c r="O7" s="192"/>
      <c r="P7" s="192"/>
      <c r="Q7" s="192"/>
    </row>
    <row r="8" spans="1:17" ht="12" customHeight="1">
      <c r="A8" s="192" t="s">
        <v>234</v>
      </c>
      <c r="B8" s="192"/>
      <c r="C8" s="192"/>
      <c r="D8" s="192"/>
      <c r="E8" s="192"/>
      <c r="F8" s="192"/>
      <c r="G8" s="192"/>
      <c r="H8" s="192"/>
      <c r="I8" s="192"/>
      <c r="J8" s="192"/>
      <c r="K8" s="192"/>
      <c r="L8" s="192"/>
      <c r="M8" s="192"/>
      <c r="N8" s="192"/>
      <c r="O8" s="192"/>
      <c r="P8" s="192"/>
      <c r="Q8" s="192"/>
    </row>
    <row r="9" spans="1:17" ht="12" customHeight="1">
      <c r="A9" t="s">
        <v>3</v>
      </c>
    </row>
    <row r="10" spans="1:17" ht="12" customHeight="1">
      <c r="A10" t="s">
        <v>4</v>
      </c>
    </row>
    <row r="11" spans="1:17" ht="12" customHeight="1">
      <c r="A11" t="s">
        <v>296</v>
      </c>
    </row>
    <row r="12" spans="1:17" ht="21.75" customHeight="1">
      <c r="A12" s="193" t="s">
        <v>62</v>
      </c>
      <c r="B12" s="193"/>
      <c r="C12" s="193"/>
      <c r="D12" s="193"/>
      <c r="E12" s="193"/>
      <c r="F12" s="193"/>
      <c r="G12" s="193"/>
      <c r="H12" s="193"/>
      <c r="I12" s="193"/>
      <c r="J12" s="193"/>
      <c r="K12" s="193"/>
      <c r="L12" s="193"/>
      <c r="M12" s="193"/>
      <c r="N12" s="193"/>
      <c r="O12" s="193"/>
      <c r="P12" s="193"/>
      <c r="Q12" s="193"/>
    </row>
    <row r="13" spans="1:17" ht="12" customHeight="1">
      <c r="A13" s="181" t="s">
        <v>7</v>
      </c>
      <c r="B13" s="201" t="s">
        <v>8</v>
      </c>
      <c r="C13" s="181" t="s">
        <v>235</v>
      </c>
      <c r="D13" s="181" t="s">
        <v>63</v>
      </c>
      <c r="E13" s="181"/>
      <c r="F13" s="181"/>
      <c r="G13" s="181"/>
      <c r="H13" s="181"/>
      <c r="I13" s="181"/>
      <c r="J13" s="181"/>
      <c r="K13" s="181" t="s">
        <v>64</v>
      </c>
      <c r="L13" s="181"/>
      <c r="M13" s="181"/>
      <c r="N13" s="181"/>
      <c r="O13" s="181"/>
      <c r="P13" s="181"/>
      <c r="Q13" s="181"/>
    </row>
    <row r="14" spans="1:17" ht="12" customHeight="1">
      <c r="A14" s="181"/>
      <c r="B14" s="201"/>
      <c r="C14" s="181"/>
      <c r="D14" s="181" t="s">
        <v>11</v>
      </c>
      <c r="E14" s="181" t="s">
        <v>12</v>
      </c>
      <c r="F14" s="181" t="s">
        <v>13</v>
      </c>
      <c r="G14" s="181" t="s">
        <v>14</v>
      </c>
      <c r="H14" s="181" t="s">
        <v>15</v>
      </c>
      <c r="I14" s="182" t="s">
        <v>16</v>
      </c>
      <c r="J14" s="182" t="s">
        <v>17</v>
      </c>
      <c r="K14" s="181" t="s">
        <v>11</v>
      </c>
      <c r="L14" s="181" t="s">
        <v>12</v>
      </c>
      <c r="M14" s="181" t="s">
        <v>13</v>
      </c>
      <c r="N14" s="181" t="s">
        <v>14</v>
      </c>
      <c r="O14" s="181" t="s">
        <v>15</v>
      </c>
      <c r="P14" s="182" t="s">
        <v>16</v>
      </c>
      <c r="Q14" s="182" t="s">
        <v>17</v>
      </c>
    </row>
    <row r="15" spans="1:17" ht="12" customHeight="1">
      <c r="A15" s="181"/>
      <c r="B15" s="201"/>
      <c r="C15" s="181"/>
      <c r="D15" s="181"/>
      <c r="E15" s="181"/>
      <c r="F15" s="181"/>
      <c r="G15" s="181"/>
      <c r="H15" s="181"/>
      <c r="I15" s="182"/>
      <c r="J15" s="182"/>
      <c r="K15" s="181"/>
      <c r="L15" s="181"/>
      <c r="M15" s="181"/>
      <c r="N15" s="181"/>
      <c r="O15" s="181"/>
      <c r="P15" s="182"/>
      <c r="Q15" s="182"/>
    </row>
    <row r="16" spans="1:17" ht="13.5" customHeight="1">
      <c r="A16" s="85">
        <v>1</v>
      </c>
      <c r="B16" s="95" t="s">
        <v>227</v>
      </c>
      <c r="C16" s="38" t="s">
        <v>189</v>
      </c>
      <c r="D16" s="72">
        <v>2</v>
      </c>
      <c r="E16" s="115">
        <v>1</v>
      </c>
      <c r="F16" s="72"/>
      <c r="G16" s="116"/>
      <c r="H16" s="80">
        <v>58</v>
      </c>
      <c r="I16" s="115" t="s">
        <v>21</v>
      </c>
      <c r="J16" s="72">
        <v>4</v>
      </c>
      <c r="K16" s="72"/>
      <c r="L16" s="72"/>
      <c r="M16" s="72"/>
      <c r="N16" s="72"/>
      <c r="O16" s="72"/>
      <c r="P16" s="116"/>
      <c r="Q16" s="72"/>
    </row>
    <row r="17" spans="1:17" ht="24" customHeight="1">
      <c r="A17" s="85">
        <v>2</v>
      </c>
      <c r="B17" s="114" t="s">
        <v>279</v>
      </c>
      <c r="C17" s="38" t="s">
        <v>190</v>
      </c>
      <c r="D17" s="72">
        <v>2</v>
      </c>
      <c r="E17" s="115">
        <v>1</v>
      </c>
      <c r="F17" s="72"/>
      <c r="G17" s="116"/>
      <c r="H17" s="80">
        <v>58</v>
      </c>
      <c r="I17" s="115" t="s">
        <v>21</v>
      </c>
      <c r="J17" s="72">
        <v>4</v>
      </c>
      <c r="K17" s="72"/>
      <c r="L17" s="72"/>
      <c r="M17" s="72"/>
      <c r="N17" s="72"/>
      <c r="O17" s="72"/>
      <c r="P17" s="116"/>
      <c r="Q17" s="72"/>
    </row>
    <row r="18" spans="1:17" ht="12" customHeight="1">
      <c r="A18" s="85">
        <v>3</v>
      </c>
      <c r="B18" s="243" t="s">
        <v>299</v>
      </c>
      <c r="C18" s="38" t="s">
        <v>65</v>
      </c>
      <c r="D18" s="72">
        <v>2</v>
      </c>
      <c r="E18" s="72">
        <v>1</v>
      </c>
      <c r="F18" s="72"/>
      <c r="G18" s="72"/>
      <c r="H18" s="80">
        <v>58</v>
      </c>
      <c r="I18" s="72" t="s">
        <v>21</v>
      </c>
      <c r="J18" s="72">
        <v>4</v>
      </c>
      <c r="K18" s="72"/>
      <c r="L18" s="72"/>
      <c r="M18" s="72"/>
      <c r="N18" s="72"/>
      <c r="O18" s="72"/>
      <c r="P18" s="72"/>
      <c r="Q18" s="72"/>
    </row>
    <row r="19" spans="1:17" ht="12" customHeight="1">
      <c r="A19" s="85">
        <v>4</v>
      </c>
      <c r="B19" s="128" t="s">
        <v>278</v>
      </c>
      <c r="C19" s="38" t="s">
        <v>66</v>
      </c>
      <c r="D19" s="72">
        <v>2</v>
      </c>
      <c r="E19" s="72">
        <v>1</v>
      </c>
      <c r="F19" s="72"/>
      <c r="G19" s="72"/>
      <c r="H19" s="80">
        <v>58</v>
      </c>
      <c r="I19" s="72" t="s">
        <v>21</v>
      </c>
      <c r="J19" s="72">
        <v>4</v>
      </c>
      <c r="K19" s="72"/>
      <c r="L19" s="72"/>
      <c r="M19" s="72"/>
      <c r="N19" s="72"/>
      <c r="O19" s="72"/>
      <c r="P19" s="72"/>
      <c r="Q19" s="72"/>
    </row>
    <row r="20" spans="1:17" ht="22.5" customHeight="1">
      <c r="A20" s="85">
        <v>5</v>
      </c>
      <c r="B20" s="117" t="s">
        <v>22</v>
      </c>
      <c r="C20" s="72" t="s">
        <v>132</v>
      </c>
      <c r="D20" s="72"/>
      <c r="E20" s="72"/>
      <c r="F20" s="72">
        <v>2</v>
      </c>
      <c r="G20" s="118"/>
      <c r="H20" s="80">
        <v>22</v>
      </c>
      <c r="I20" s="72" t="s">
        <v>23</v>
      </c>
      <c r="J20" s="72">
        <v>2</v>
      </c>
      <c r="K20" s="72"/>
      <c r="L20" s="72"/>
      <c r="M20" s="72"/>
      <c r="N20" s="72"/>
      <c r="O20" s="72"/>
      <c r="P20" s="72"/>
      <c r="Q20" s="72"/>
    </row>
    <row r="21" spans="1:17" ht="22.5" customHeight="1">
      <c r="A21" s="85">
        <v>6</v>
      </c>
      <c r="B21" s="98" t="s">
        <v>282</v>
      </c>
      <c r="C21" s="111" t="s">
        <v>191</v>
      </c>
      <c r="D21" s="72"/>
      <c r="E21" s="115"/>
      <c r="F21" s="72"/>
      <c r="G21" s="116"/>
      <c r="H21" s="72"/>
      <c r="I21" s="115"/>
      <c r="J21" s="72"/>
      <c r="K21" s="72">
        <v>2</v>
      </c>
      <c r="L21" s="72">
        <v>1</v>
      </c>
      <c r="M21" s="72"/>
      <c r="N21" s="72"/>
      <c r="O21" s="80">
        <v>64</v>
      </c>
      <c r="P21" s="116" t="s">
        <v>21</v>
      </c>
      <c r="Q21" s="72">
        <v>4</v>
      </c>
    </row>
    <row r="22" spans="1:17" ht="23.25" customHeight="1">
      <c r="A22" s="85">
        <v>7</v>
      </c>
      <c r="B22" s="119" t="s">
        <v>281</v>
      </c>
      <c r="C22" s="38" t="s">
        <v>192</v>
      </c>
      <c r="D22" s="72"/>
      <c r="E22" s="115"/>
      <c r="F22" s="72"/>
      <c r="G22" s="116"/>
      <c r="H22" s="72"/>
      <c r="I22" s="115"/>
      <c r="J22" s="72"/>
      <c r="K22" s="72">
        <v>2</v>
      </c>
      <c r="L22" s="72">
        <v>1</v>
      </c>
      <c r="M22" s="72"/>
      <c r="N22" s="72"/>
      <c r="O22" s="80">
        <v>64</v>
      </c>
      <c r="P22" s="116" t="s">
        <v>21</v>
      </c>
      <c r="Q22" s="72">
        <v>4</v>
      </c>
    </row>
    <row r="23" spans="1:17" ht="12.75" customHeight="1">
      <c r="A23" s="85">
        <v>8</v>
      </c>
      <c r="B23" s="128" t="s">
        <v>249</v>
      </c>
      <c r="C23" s="38" t="s">
        <v>67</v>
      </c>
      <c r="D23" s="72"/>
      <c r="E23" s="72"/>
      <c r="F23" s="72"/>
      <c r="G23" s="72"/>
      <c r="H23" s="80"/>
      <c r="I23" s="72"/>
      <c r="J23" s="72"/>
      <c r="K23" s="72">
        <v>2</v>
      </c>
      <c r="L23" s="72">
        <v>1</v>
      </c>
      <c r="M23" s="72"/>
      <c r="N23" s="72"/>
      <c r="O23" s="80">
        <v>39</v>
      </c>
      <c r="P23" s="72" t="s">
        <v>21</v>
      </c>
      <c r="Q23" s="72">
        <v>3</v>
      </c>
    </row>
    <row r="24" spans="1:17" ht="12" customHeight="1">
      <c r="A24" s="85">
        <v>9</v>
      </c>
      <c r="B24" s="128" t="s">
        <v>280</v>
      </c>
      <c r="C24" s="38" t="s">
        <v>133</v>
      </c>
      <c r="D24" s="72"/>
      <c r="E24" s="72"/>
      <c r="F24" s="72"/>
      <c r="G24" s="72"/>
      <c r="H24" s="80"/>
      <c r="I24" s="72"/>
      <c r="J24" s="72"/>
      <c r="K24" s="72">
        <v>2</v>
      </c>
      <c r="L24" s="72">
        <v>1</v>
      </c>
      <c r="M24" s="72"/>
      <c r="N24" s="72"/>
      <c r="O24" s="80">
        <v>64</v>
      </c>
      <c r="P24" s="72" t="s">
        <v>21</v>
      </c>
      <c r="Q24" s="72">
        <v>4</v>
      </c>
    </row>
    <row r="25" spans="1:17" ht="23.25" customHeight="1">
      <c r="A25" s="72">
        <v>10</v>
      </c>
      <c r="B25" s="107" t="s">
        <v>149</v>
      </c>
      <c r="C25" s="38" t="s">
        <v>134</v>
      </c>
      <c r="D25" s="72"/>
      <c r="E25" s="72"/>
      <c r="F25" s="72"/>
      <c r="G25" s="73"/>
      <c r="H25" s="74"/>
      <c r="I25" s="72"/>
      <c r="J25" s="73"/>
      <c r="K25" s="73"/>
      <c r="L25" s="73"/>
      <c r="M25" s="73"/>
      <c r="N25" s="73"/>
      <c r="O25" s="74">
        <v>27</v>
      </c>
      <c r="P25" s="72" t="s">
        <v>11</v>
      </c>
      <c r="Q25" s="73">
        <v>3</v>
      </c>
    </row>
    <row r="26" spans="1:17" ht="12" customHeight="1">
      <c r="A26" s="173" t="s">
        <v>31</v>
      </c>
      <c r="B26" s="174"/>
      <c r="C26" s="175"/>
      <c r="D26" s="72">
        <f>SUM(D16:D25)</f>
        <v>8</v>
      </c>
      <c r="E26" s="72">
        <f>SUM(E16:E25)</f>
        <v>4</v>
      </c>
      <c r="F26" s="72">
        <f>SUM(F16:F25)</f>
        <v>2</v>
      </c>
      <c r="G26" s="72"/>
      <c r="H26" s="190">
        <v>254</v>
      </c>
      <c r="I26" s="180" t="s">
        <v>150</v>
      </c>
      <c r="J26" s="185">
        <f>SUM(J16:J25)</f>
        <v>18</v>
      </c>
      <c r="K26" s="72">
        <f>SUM(K16:K25)</f>
        <v>8</v>
      </c>
      <c r="L26" s="72">
        <f>SUM(L16:L25)</f>
        <v>4</v>
      </c>
      <c r="M26" s="72"/>
      <c r="N26" s="72"/>
      <c r="O26" s="190">
        <v>258</v>
      </c>
      <c r="P26" s="181" t="s">
        <v>68</v>
      </c>
      <c r="Q26" s="185">
        <f>SUM(Q16:Q25)</f>
        <v>18</v>
      </c>
    </row>
    <row r="27" spans="1:17" ht="12" customHeight="1">
      <c r="A27" s="176"/>
      <c r="B27" s="177"/>
      <c r="C27" s="178"/>
      <c r="D27" s="180">
        <f>SUM(D26:G26)</f>
        <v>14</v>
      </c>
      <c r="E27" s="180"/>
      <c r="F27" s="180"/>
      <c r="G27" s="180"/>
      <c r="H27" s="190"/>
      <c r="I27" s="180"/>
      <c r="J27" s="185"/>
      <c r="K27" s="180">
        <f>SUM(K26:N26)</f>
        <v>12</v>
      </c>
      <c r="L27" s="180"/>
      <c r="M27" s="180"/>
      <c r="N27" s="180"/>
      <c r="O27" s="190"/>
      <c r="P27" s="181"/>
      <c r="Q27" s="185"/>
    </row>
    <row r="28" spans="1:17" ht="9" customHeight="1">
      <c r="A28" s="8"/>
      <c r="B28" s="8"/>
      <c r="C28" s="8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</row>
    <row r="29" spans="1:17" ht="12" customHeight="1">
      <c r="A29" s="181" t="s">
        <v>7</v>
      </c>
      <c r="B29" s="201" t="s">
        <v>283</v>
      </c>
      <c r="C29" s="181" t="s">
        <v>235</v>
      </c>
      <c r="D29" s="181" t="s">
        <v>63</v>
      </c>
      <c r="E29" s="181"/>
      <c r="F29" s="181"/>
      <c r="G29" s="181"/>
      <c r="H29" s="181"/>
      <c r="I29" s="181"/>
      <c r="J29" s="181"/>
      <c r="K29" s="181" t="s">
        <v>64</v>
      </c>
      <c r="L29" s="181"/>
      <c r="M29" s="181"/>
      <c r="N29" s="181"/>
      <c r="O29" s="181"/>
      <c r="P29" s="181"/>
      <c r="Q29" s="181"/>
    </row>
    <row r="30" spans="1:17" ht="12" customHeight="1">
      <c r="A30" s="181"/>
      <c r="B30" s="201"/>
      <c r="C30" s="181"/>
      <c r="D30" s="181" t="s">
        <v>11</v>
      </c>
      <c r="E30" s="181" t="s">
        <v>12</v>
      </c>
      <c r="F30" s="181" t="s">
        <v>13</v>
      </c>
      <c r="G30" s="181" t="s">
        <v>14</v>
      </c>
      <c r="H30" s="181" t="s">
        <v>15</v>
      </c>
      <c r="I30" s="182" t="s">
        <v>16</v>
      </c>
      <c r="J30" s="182" t="s">
        <v>17</v>
      </c>
      <c r="K30" s="181" t="s">
        <v>11</v>
      </c>
      <c r="L30" s="181" t="s">
        <v>12</v>
      </c>
      <c r="M30" s="181" t="s">
        <v>13</v>
      </c>
      <c r="N30" s="181" t="s">
        <v>14</v>
      </c>
      <c r="O30" s="181" t="s">
        <v>15</v>
      </c>
      <c r="P30" s="182" t="s">
        <v>16</v>
      </c>
      <c r="Q30" s="182" t="s">
        <v>17</v>
      </c>
    </row>
    <row r="31" spans="1:17" ht="12" customHeight="1">
      <c r="A31" s="181"/>
      <c r="B31" s="201"/>
      <c r="C31" s="181"/>
      <c r="D31" s="181"/>
      <c r="E31" s="181"/>
      <c r="F31" s="181"/>
      <c r="G31" s="181"/>
      <c r="H31" s="181"/>
      <c r="I31" s="182"/>
      <c r="J31" s="182"/>
      <c r="K31" s="181"/>
      <c r="L31" s="181"/>
      <c r="M31" s="181"/>
      <c r="N31" s="181"/>
      <c r="O31" s="181"/>
      <c r="P31" s="182"/>
      <c r="Q31" s="182"/>
    </row>
    <row r="32" spans="1:17" ht="12" customHeight="1">
      <c r="A32" s="73">
        <v>11</v>
      </c>
      <c r="B32" s="97" t="s">
        <v>183</v>
      </c>
      <c r="C32" s="111" t="s">
        <v>193</v>
      </c>
      <c r="D32" s="194"/>
      <c r="E32" s="194"/>
      <c r="F32" s="194">
        <v>2</v>
      </c>
      <c r="G32" s="194"/>
      <c r="H32" s="229">
        <v>22</v>
      </c>
      <c r="I32" s="194" t="s">
        <v>23</v>
      </c>
      <c r="J32" s="194">
        <v>2</v>
      </c>
      <c r="K32" s="194"/>
      <c r="L32" s="194"/>
      <c r="M32" s="194"/>
      <c r="N32" s="194"/>
      <c r="O32" s="194"/>
      <c r="P32" s="194"/>
      <c r="Q32" s="196"/>
    </row>
    <row r="33" spans="1:17" ht="12" customHeight="1">
      <c r="A33" s="73">
        <v>12</v>
      </c>
      <c r="B33" s="120" t="s">
        <v>148</v>
      </c>
      <c r="C33" s="111" t="s">
        <v>194</v>
      </c>
      <c r="D33" s="195"/>
      <c r="E33" s="195"/>
      <c r="F33" s="195"/>
      <c r="G33" s="195"/>
      <c r="H33" s="209"/>
      <c r="I33" s="195"/>
      <c r="J33" s="195"/>
      <c r="K33" s="195"/>
      <c r="L33" s="195"/>
      <c r="M33" s="195"/>
      <c r="N33" s="195"/>
      <c r="O33" s="195"/>
      <c r="P33" s="195"/>
      <c r="Q33" s="197"/>
    </row>
    <row r="34" spans="1:17" ht="12" customHeight="1">
      <c r="A34" s="73">
        <v>13</v>
      </c>
      <c r="B34" s="97" t="s">
        <v>184</v>
      </c>
      <c r="C34" s="111" t="s">
        <v>195</v>
      </c>
      <c r="D34" s="194">
        <v>2</v>
      </c>
      <c r="E34" s="194">
        <v>1</v>
      </c>
      <c r="F34" s="194"/>
      <c r="G34" s="194"/>
      <c r="H34" s="229">
        <v>58</v>
      </c>
      <c r="I34" s="194" t="s">
        <v>23</v>
      </c>
      <c r="J34" s="194">
        <v>4</v>
      </c>
      <c r="K34" s="194"/>
      <c r="L34" s="194"/>
      <c r="M34" s="194"/>
      <c r="N34" s="194"/>
      <c r="O34" s="194"/>
      <c r="P34" s="194"/>
      <c r="Q34" s="196"/>
    </row>
    <row r="35" spans="1:17" ht="12" customHeight="1">
      <c r="A35" s="73">
        <v>14</v>
      </c>
      <c r="B35" s="121" t="s">
        <v>185</v>
      </c>
      <c r="C35" s="111" t="s">
        <v>196</v>
      </c>
      <c r="D35" s="195"/>
      <c r="E35" s="195"/>
      <c r="F35" s="195"/>
      <c r="G35" s="195"/>
      <c r="H35" s="209"/>
      <c r="I35" s="195"/>
      <c r="J35" s="195"/>
      <c r="K35" s="195"/>
      <c r="L35" s="195"/>
      <c r="M35" s="195"/>
      <c r="N35" s="195"/>
      <c r="O35" s="195"/>
      <c r="P35" s="195"/>
      <c r="Q35" s="197"/>
    </row>
    <row r="36" spans="1:17" ht="12" customHeight="1">
      <c r="A36" s="73">
        <v>15</v>
      </c>
      <c r="B36" s="128" t="s">
        <v>250</v>
      </c>
      <c r="C36" s="111" t="s">
        <v>162</v>
      </c>
      <c r="D36" s="194">
        <v>1</v>
      </c>
      <c r="E36" s="194">
        <v>1</v>
      </c>
      <c r="F36" s="194"/>
      <c r="G36" s="194"/>
      <c r="H36" s="229">
        <v>22</v>
      </c>
      <c r="I36" s="194" t="s">
        <v>23</v>
      </c>
      <c r="J36" s="194">
        <v>2</v>
      </c>
      <c r="K36" s="194"/>
      <c r="L36" s="194"/>
      <c r="M36" s="194"/>
      <c r="N36" s="194"/>
      <c r="O36" s="194"/>
      <c r="P36" s="194"/>
      <c r="Q36" s="196"/>
    </row>
    <row r="37" spans="1:17" ht="12" customHeight="1">
      <c r="A37" s="73">
        <v>16</v>
      </c>
      <c r="B37" s="128" t="s">
        <v>251</v>
      </c>
      <c r="C37" s="111" t="s">
        <v>163</v>
      </c>
      <c r="D37" s="195"/>
      <c r="E37" s="195"/>
      <c r="F37" s="195"/>
      <c r="G37" s="195"/>
      <c r="H37" s="209"/>
      <c r="I37" s="195"/>
      <c r="J37" s="195"/>
      <c r="K37" s="195"/>
      <c r="L37" s="195"/>
      <c r="M37" s="195"/>
      <c r="N37" s="195"/>
      <c r="O37" s="195"/>
      <c r="P37" s="195"/>
      <c r="Q37" s="197"/>
    </row>
    <row r="38" spans="1:17" ht="12" customHeight="1">
      <c r="A38" s="73">
        <v>17</v>
      </c>
      <c r="B38" s="128" t="s">
        <v>252</v>
      </c>
      <c r="C38" s="111" t="s">
        <v>152</v>
      </c>
      <c r="D38" s="180">
        <v>1</v>
      </c>
      <c r="E38" s="180">
        <v>2</v>
      </c>
      <c r="F38" s="180"/>
      <c r="G38" s="180"/>
      <c r="H38" s="190">
        <v>58</v>
      </c>
      <c r="I38" s="180" t="s">
        <v>23</v>
      </c>
      <c r="J38" s="180">
        <v>4</v>
      </c>
      <c r="K38" s="194"/>
      <c r="L38" s="194"/>
      <c r="M38" s="194"/>
      <c r="N38" s="194"/>
      <c r="O38" s="194"/>
      <c r="P38" s="194"/>
      <c r="Q38" s="196"/>
    </row>
    <row r="39" spans="1:17" ht="12.75" customHeight="1">
      <c r="A39" s="73">
        <v>18</v>
      </c>
      <c r="B39" s="128" t="s">
        <v>253</v>
      </c>
      <c r="C39" s="111" t="s">
        <v>153</v>
      </c>
      <c r="D39" s="180"/>
      <c r="E39" s="180"/>
      <c r="F39" s="180"/>
      <c r="G39" s="180"/>
      <c r="H39" s="190"/>
      <c r="I39" s="180"/>
      <c r="J39" s="180"/>
      <c r="K39" s="195"/>
      <c r="L39" s="195"/>
      <c r="M39" s="195"/>
      <c r="N39" s="195"/>
      <c r="O39" s="195"/>
      <c r="P39" s="195"/>
      <c r="Q39" s="197"/>
    </row>
    <row r="40" spans="1:17" ht="12" customHeight="1">
      <c r="A40" s="73">
        <v>19</v>
      </c>
      <c r="B40" s="122" t="s">
        <v>186</v>
      </c>
      <c r="C40" s="111" t="s">
        <v>197</v>
      </c>
      <c r="D40" s="194"/>
      <c r="E40" s="194"/>
      <c r="F40" s="194"/>
      <c r="G40" s="194"/>
      <c r="H40" s="194"/>
      <c r="I40" s="194"/>
      <c r="J40" s="196"/>
      <c r="K40" s="194"/>
      <c r="L40" s="194"/>
      <c r="M40" s="194">
        <v>2</v>
      </c>
      <c r="N40" s="194"/>
      <c r="O40" s="229">
        <v>26</v>
      </c>
      <c r="P40" s="194" t="s">
        <v>23</v>
      </c>
      <c r="Q40" s="196">
        <v>2</v>
      </c>
    </row>
    <row r="41" spans="1:17" ht="12" customHeight="1">
      <c r="A41" s="73">
        <v>20</v>
      </c>
      <c r="B41" s="121" t="s">
        <v>187</v>
      </c>
      <c r="C41" s="111" t="s">
        <v>198</v>
      </c>
      <c r="D41" s="195"/>
      <c r="E41" s="195"/>
      <c r="F41" s="195"/>
      <c r="G41" s="195"/>
      <c r="H41" s="195"/>
      <c r="I41" s="195"/>
      <c r="J41" s="197"/>
      <c r="K41" s="195"/>
      <c r="L41" s="195"/>
      <c r="M41" s="195"/>
      <c r="N41" s="195"/>
      <c r="O41" s="209"/>
      <c r="P41" s="195"/>
      <c r="Q41" s="197"/>
    </row>
    <row r="42" spans="1:17" ht="12" customHeight="1">
      <c r="A42" s="73">
        <v>21</v>
      </c>
      <c r="B42" s="50" t="s">
        <v>151</v>
      </c>
      <c r="C42" s="111" t="s">
        <v>230</v>
      </c>
      <c r="D42" s="194"/>
      <c r="E42" s="194"/>
      <c r="F42" s="194"/>
      <c r="G42" s="194"/>
      <c r="H42" s="194"/>
      <c r="I42" s="194"/>
      <c r="J42" s="196"/>
      <c r="K42" s="194">
        <v>2</v>
      </c>
      <c r="L42" s="194">
        <v>2</v>
      </c>
      <c r="M42" s="194"/>
      <c r="N42" s="194"/>
      <c r="O42" s="229">
        <v>52</v>
      </c>
      <c r="P42" s="194" t="s">
        <v>23</v>
      </c>
      <c r="Q42" s="196">
        <v>4</v>
      </c>
    </row>
    <row r="43" spans="1:17" ht="12" customHeight="1">
      <c r="A43" s="73">
        <v>22</v>
      </c>
      <c r="B43" s="123" t="s">
        <v>188</v>
      </c>
      <c r="C43" s="111" t="s">
        <v>231</v>
      </c>
      <c r="D43" s="195"/>
      <c r="E43" s="195"/>
      <c r="F43" s="195"/>
      <c r="G43" s="195"/>
      <c r="H43" s="195"/>
      <c r="I43" s="195"/>
      <c r="J43" s="197"/>
      <c r="K43" s="195"/>
      <c r="L43" s="195"/>
      <c r="M43" s="195"/>
      <c r="N43" s="195"/>
      <c r="O43" s="209"/>
      <c r="P43" s="195"/>
      <c r="Q43" s="197"/>
    </row>
    <row r="44" spans="1:17" ht="12" customHeight="1">
      <c r="A44" s="73">
        <v>23</v>
      </c>
      <c r="B44" s="243" t="s">
        <v>301</v>
      </c>
      <c r="C44" s="111" t="s">
        <v>154</v>
      </c>
      <c r="D44" s="194"/>
      <c r="E44" s="194"/>
      <c r="F44" s="194"/>
      <c r="G44" s="194"/>
      <c r="H44" s="194"/>
      <c r="I44" s="194"/>
      <c r="J44" s="196"/>
      <c r="K44" s="180">
        <v>1</v>
      </c>
      <c r="L44" s="180">
        <v>2</v>
      </c>
      <c r="M44" s="180"/>
      <c r="N44" s="180"/>
      <c r="O44" s="190">
        <v>39</v>
      </c>
      <c r="P44" s="180" t="s">
        <v>23</v>
      </c>
      <c r="Q44" s="181">
        <v>3</v>
      </c>
    </row>
    <row r="45" spans="1:17" ht="12" customHeight="1">
      <c r="A45" s="73">
        <v>24</v>
      </c>
      <c r="B45" s="152" t="s">
        <v>255</v>
      </c>
      <c r="C45" s="111" t="s">
        <v>155</v>
      </c>
      <c r="D45" s="195"/>
      <c r="E45" s="195"/>
      <c r="F45" s="195"/>
      <c r="G45" s="195"/>
      <c r="H45" s="195"/>
      <c r="I45" s="195"/>
      <c r="J45" s="197"/>
      <c r="K45" s="180"/>
      <c r="L45" s="180"/>
      <c r="M45" s="180"/>
      <c r="N45" s="180"/>
      <c r="O45" s="190"/>
      <c r="P45" s="180"/>
      <c r="Q45" s="181"/>
    </row>
    <row r="46" spans="1:17" ht="12" customHeight="1">
      <c r="A46" s="73">
        <v>25</v>
      </c>
      <c r="B46" s="128" t="s">
        <v>256</v>
      </c>
      <c r="C46" s="111" t="s">
        <v>156</v>
      </c>
      <c r="D46" s="194"/>
      <c r="E46" s="194"/>
      <c r="F46" s="194"/>
      <c r="G46" s="194"/>
      <c r="H46" s="194"/>
      <c r="I46" s="194"/>
      <c r="J46" s="196"/>
      <c r="K46" s="180">
        <v>1</v>
      </c>
      <c r="L46" s="180">
        <v>2</v>
      </c>
      <c r="M46" s="180"/>
      <c r="N46" s="180"/>
      <c r="O46" s="190">
        <v>39</v>
      </c>
      <c r="P46" s="180" t="s">
        <v>23</v>
      </c>
      <c r="Q46" s="181">
        <v>3</v>
      </c>
    </row>
    <row r="47" spans="1:17" ht="12" customHeight="1">
      <c r="A47" s="73">
        <v>26</v>
      </c>
      <c r="B47" s="128" t="s">
        <v>257</v>
      </c>
      <c r="C47" s="111" t="s">
        <v>157</v>
      </c>
      <c r="D47" s="195"/>
      <c r="E47" s="195"/>
      <c r="F47" s="195"/>
      <c r="G47" s="195"/>
      <c r="H47" s="195"/>
      <c r="I47" s="195"/>
      <c r="J47" s="197"/>
      <c r="K47" s="180"/>
      <c r="L47" s="180"/>
      <c r="M47" s="180"/>
      <c r="N47" s="180"/>
      <c r="O47" s="190"/>
      <c r="P47" s="180"/>
      <c r="Q47" s="181"/>
    </row>
    <row r="48" spans="1:17" ht="12" customHeight="1">
      <c r="A48" s="173" t="s">
        <v>69</v>
      </c>
      <c r="B48" s="174"/>
      <c r="C48" s="175"/>
      <c r="D48" s="72">
        <f>SUM(D32:D47)</f>
        <v>4</v>
      </c>
      <c r="E48" s="72">
        <f>SUM(E32:E47)</f>
        <v>4</v>
      </c>
      <c r="F48" s="72">
        <v>2</v>
      </c>
      <c r="G48" s="72"/>
      <c r="H48" s="190">
        <v>160</v>
      </c>
      <c r="I48" s="181" t="s">
        <v>58</v>
      </c>
      <c r="J48" s="185">
        <f>SUM(J32:J47)</f>
        <v>12</v>
      </c>
      <c r="K48" s="72">
        <f>SUM(K32:K47)</f>
        <v>4</v>
      </c>
      <c r="L48" s="72">
        <f>SUM(L32:L47)</f>
        <v>6</v>
      </c>
      <c r="M48" s="72">
        <v>2</v>
      </c>
      <c r="N48" s="72"/>
      <c r="O48" s="190">
        <v>156</v>
      </c>
      <c r="P48" s="181" t="s">
        <v>58</v>
      </c>
      <c r="Q48" s="185">
        <f>SUM(Q32:Q47)</f>
        <v>12</v>
      </c>
    </row>
    <row r="49" spans="1:17" ht="12" customHeight="1">
      <c r="A49" s="176"/>
      <c r="B49" s="177"/>
      <c r="C49" s="178"/>
      <c r="D49" s="180">
        <f>SUM(D48:G48)</f>
        <v>10</v>
      </c>
      <c r="E49" s="180"/>
      <c r="F49" s="180"/>
      <c r="G49" s="180"/>
      <c r="H49" s="190"/>
      <c r="I49" s="181"/>
      <c r="J49" s="185"/>
      <c r="K49" s="180">
        <f>SUM(K48:N48)</f>
        <v>12</v>
      </c>
      <c r="L49" s="180"/>
      <c r="M49" s="180"/>
      <c r="N49" s="180"/>
      <c r="O49" s="190"/>
      <c r="P49" s="181"/>
      <c r="Q49" s="185"/>
    </row>
    <row r="50" spans="1:17" ht="8.25" customHeight="1">
      <c r="A50" s="10"/>
      <c r="B50" s="10"/>
      <c r="C50" s="10"/>
      <c r="D50" s="10"/>
      <c r="E50" s="10"/>
      <c r="F50" s="10"/>
      <c r="G50" s="10"/>
      <c r="H50" s="10"/>
      <c r="I50" s="23"/>
      <c r="J50" s="22"/>
      <c r="K50" s="10"/>
      <c r="L50" s="10"/>
      <c r="M50" s="10"/>
      <c r="N50" s="10"/>
      <c r="O50" s="10"/>
      <c r="P50" s="23"/>
      <c r="Q50" s="22"/>
    </row>
    <row r="51" spans="1:17" ht="12" customHeight="1">
      <c r="A51" s="10"/>
      <c r="B51" s="12" t="s">
        <v>32</v>
      </c>
      <c r="C51" s="13"/>
      <c r="D51" s="75">
        <f>D26+D48</f>
        <v>12</v>
      </c>
      <c r="E51" s="75">
        <f>E26+E48</f>
        <v>8</v>
      </c>
      <c r="F51" s="75">
        <f>F26+F48</f>
        <v>4</v>
      </c>
      <c r="G51" s="75"/>
      <c r="H51" s="188">
        <v>414</v>
      </c>
      <c r="I51" s="188" t="s">
        <v>70</v>
      </c>
      <c r="J51" s="183">
        <f>J26+J48</f>
        <v>30</v>
      </c>
      <c r="K51" s="75">
        <f>K26+K48</f>
        <v>12</v>
      </c>
      <c r="L51" s="75">
        <f>L26+L48</f>
        <v>10</v>
      </c>
      <c r="M51" s="75">
        <v>2</v>
      </c>
      <c r="N51" s="75"/>
      <c r="O51" s="188">
        <v>414</v>
      </c>
      <c r="P51" s="188" t="s">
        <v>70</v>
      </c>
      <c r="Q51" s="183">
        <f>Q26+Q48</f>
        <v>30</v>
      </c>
    </row>
    <row r="52" spans="1:17" ht="12" customHeight="1">
      <c r="A52" s="10"/>
      <c r="B52" s="14"/>
      <c r="C52" s="13"/>
      <c r="D52" s="189">
        <f>SUM(D51:G51)</f>
        <v>24</v>
      </c>
      <c r="E52" s="189"/>
      <c r="F52" s="189"/>
      <c r="G52" s="189"/>
      <c r="H52" s="188"/>
      <c r="I52" s="188"/>
      <c r="J52" s="183"/>
      <c r="K52" s="189">
        <v>24</v>
      </c>
      <c r="L52" s="189"/>
      <c r="M52" s="189"/>
      <c r="N52" s="189"/>
      <c r="O52" s="188"/>
      <c r="P52" s="188"/>
      <c r="Q52" s="183"/>
    </row>
    <row r="53" spans="1:17" ht="9.75" customHeight="1">
      <c r="A53" s="8"/>
      <c r="B53" s="8"/>
      <c r="C53" s="8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</row>
    <row r="54" spans="1:17" s="17" customFormat="1" ht="12" customHeight="1">
      <c r="A54" s="181" t="s">
        <v>7</v>
      </c>
      <c r="B54" s="201" t="s">
        <v>33</v>
      </c>
      <c r="C54" s="181" t="s">
        <v>235</v>
      </c>
      <c r="D54" s="181" t="s">
        <v>63</v>
      </c>
      <c r="E54" s="181"/>
      <c r="F54" s="181"/>
      <c r="G54" s="181"/>
      <c r="H54" s="181"/>
      <c r="I54" s="181"/>
      <c r="J54" s="181"/>
      <c r="K54" s="181" t="s">
        <v>64</v>
      </c>
      <c r="L54" s="181"/>
      <c r="M54" s="181"/>
      <c r="N54" s="181"/>
      <c r="O54" s="181"/>
      <c r="P54" s="181"/>
      <c r="Q54" s="181"/>
    </row>
    <row r="55" spans="1:17" s="17" customFormat="1" ht="23.25" customHeight="1">
      <c r="A55" s="181"/>
      <c r="B55" s="201"/>
      <c r="C55" s="181"/>
      <c r="D55" s="73" t="s">
        <v>11</v>
      </c>
      <c r="E55" s="73" t="s">
        <v>12</v>
      </c>
      <c r="F55" s="73" t="s">
        <v>13</v>
      </c>
      <c r="G55" s="73" t="s">
        <v>14</v>
      </c>
      <c r="H55" s="73" t="s">
        <v>15</v>
      </c>
      <c r="I55" s="74" t="s">
        <v>16</v>
      </c>
      <c r="J55" s="74" t="s">
        <v>17</v>
      </c>
      <c r="K55" s="73" t="s">
        <v>11</v>
      </c>
      <c r="L55" s="73" t="s">
        <v>12</v>
      </c>
      <c r="M55" s="73" t="s">
        <v>13</v>
      </c>
      <c r="N55" s="73" t="s">
        <v>14</v>
      </c>
      <c r="O55" s="73" t="s">
        <v>15</v>
      </c>
      <c r="P55" s="74" t="s">
        <v>16</v>
      </c>
      <c r="Q55" s="74" t="s">
        <v>17</v>
      </c>
    </row>
    <row r="56" spans="1:17" s="17" customFormat="1" ht="12" customHeight="1">
      <c r="A56" s="73">
        <v>27</v>
      </c>
      <c r="B56" s="39" t="s">
        <v>71</v>
      </c>
      <c r="C56" s="38" t="s">
        <v>158</v>
      </c>
      <c r="D56" s="73">
        <v>2</v>
      </c>
      <c r="E56" s="73"/>
      <c r="F56" s="73"/>
      <c r="G56" s="73"/>
      <c r="H56" s="73">
        <v>22</v>
      </c>
      <c r="I56" s="30" t="s">
        <v>23</v>
      </c>
      <c r="J56" s="73">
        <v>2</v>
      </c>
      <c r="K56" s="73"/>
      <c r="L56" s="73"/>
      <c r="M56" s="73"/>
      <c r="N56" s="73"/>
      <c r="O56" s="73"/>
      <c r="P56" s="73"/>
      <c r="Q56" s="73"/>
    </row>
    <row r="57" spans="1:17" s="17" customFormat="1" ht="12" customHeight="1">
      <c r="A57" s="73">
        <v>28</v>
      </c>
      <c r="B57" s="39" t="s">
        <v>161</v>
      </c>
      <c r="C57" s="38" t="s">
        <v>159</v>
      </c>
      <c r="D57" s="73">
        <v>2</v>
      </c>
      <c r="E57" s="73"/>
      <c r="F57" s="73">
        <v>1</v>
      </c>
      <c r="G57" s="73"/>
      <c r="H57" s="73">
        <v>8</v>
      </c>
      <c r="I57" s="30" t="s">
        <v>23</v>
      </c>
      <c r="J57" s="73">
        <v>2</v>
      </c>
      <c r="K57" s="73"/>
      <c r="L57" s="73"/>
      <c r="M57" s="73"/>
      <c r="N57" s="73"/>
      <c r="O57" s="73"/>
      <c r="P57" s="73"/>
      <c r="Q57" s="73"/>
    </row>
    <row r="58" spans="1:17" s="17" customFormat="1" ht="12" customHeight="1">
      <c r="A58" s="30">
        <v>29</v>
      </c>
      <c r="B58" s="41" t="s">
        <v>72</v>
      </c>
      <c r="C58" s="38" t="s">
        <v>160</v>
      </c>
      <c r="D58" s="72"/>
      <c r="E58" s="72"/>
      <c r="F58" s="72"/>
      <c r="G58" s="72"/>
      <c r="H58" s="72"/>
      <c r="I58" s="30"/>
      <c r="J58" s="30"/>
      <c r="K58" s="72">
        <v>2</v>
      </c>
      <c r="L58" s="72"/>
      <c r="M58" s="72"/>
      <c r="N58" s="72"/>
      <c r="O58" s="72">
        <v>26</v>
      </c>
      <c r="P58" s="30" t="s">
        <v>11</v>
      </c>
      <c r="Q58" s="30">
        <v>2</v>
      </c>
    </row>
    <row r="59" spans="1:17" s="17" customFormat="1" ht="12" customHeight="1">
      <c r="A59" s="30">
        <v>30</v>
      </c>
      <c r="B59" s="125" t="s">
        <v>73</v>
      </c>
      <c r="C59" s="42" t="s">
        <v>74</v>
      </c>
      <c r="D59" s="37">
        <v>1</v>
      </c>
      <c r="E59" s="37">
        <v>1</v>
      </c>
      <c r="F59" s="37"/>
      <c r="G59" s="37"/>
      <c r="H59" s="37">
        <v>22</v>
      </c>
      <c r="I59" s="30" t="s">
        <v>11</v>
      </c>
      <c r="J59" s="37">
        <v>2</v>
      </c>
      <c r="K59" s="37"/>
      <c r="L59" s="37"/>
      <c r="M59" s="37"/>
      <c r="N59" s="37"/>
      <c r="O59" s="37"/>
      <c r="P59" s="37"/>
      <c r="Q59" s="37"/>
    </row>
    <row r="60" spans="1:17" s="17" customFormat="1" ht="12" customHeight="1">
      <c r="A60" s="30">
        <v>31</v>
      </c>
      <c r="B60" s="35" t="s">
        <v>75</v>
      </c>
      <c r="C60" s="42" t="s">
        <v>76</v>
      </c>
      <c r="D60" s="37"/>
      <c r="E60" s="37"/>
      <c r="F60" s="37"/>
      <c r="G60" s="37"/>
      <c r="H60" s="37"/>
      <c r="I60" s="37"/>
      <c r="J60" s="37"/>
      <c r="K60" s="37">
        <v>1</v>
      </c>
      <c r="L60" s="37">
        <v>1</v>
      </c>
      <c r="M60" s="37"/>
      <c r="N60" s="37"/>
      <c r="O60" s="37">
        <v>51</v>
      </c>
      <c r="P60" s="37" t="s">
        <v>21</v>
      </c>
      <c r="Q60" s="37">
        <v>3</v>
      </c>
    </row>
    <row r="61" spans="1:17" s="17" customFormat="1" ht="12" customHeight="1">
      <c r="A61" s="30">
        <v>32</v>
      </c>
      <c r="B61" s="35" t="s">
        <v>77</v>
      </c>
      <c r="C61" s="42" t="s">
        <v>78</v>
      </c>
      <c r="D61" s="37"/>
      <c r="E61" s="37"/>
      <c r="F61" s="37"/>
      <c r="G61" s="37">
        <v>3</v>
      </c>
      <c r="H61" s="37">
        <v>33</v>
      </c>
      <c r="I61" s="30" t="s">
        <v>11</v>
      </c>
      <c r="J61" s="37">
        <v>3</v>
      </c>
      <c r="K61" s="37"/>
      <c r="L61" s="37"/>
      <c r="M61" s="37"/>
      <c r="N61" s="37"/>
      <c r="O61" s="37"/>
      <c r="P61" s="37"/>
      <c r="Q61" s="37"/>
    </row>
    <row r="62" spans="1:17" s="17" customFormat="1" ht="12" customHeight="1">
      <c r="A62" s="43">
        <v>33</v>
      </c>
      <c r="B62" s="35" t="s">
        <v>79</v>
      </c>
      <c r="C62" s="42" t="s">
        <v>80</v>
      </c>
      <c r="D62" s="37"/>
      <c r="E62" s="37"/>
      <c r="F62" s="37"/>
      <c r="G62" s="37"/>
      <c r="H62" s="37"/>
      <c r="I62" s="37"/>
      <c r="J62" s="37"/>
      <c r="K62" s="37"/>
      <c r="L62" s="37"/>
      <c r="M62" s="37"/>
      <c r="N62" s="37">
        <v>3</v>
      </c>
      <c r="O62" s="37">
        <v>14</v>
      </c>
      <c r="P62" s="37" t="s">
        <v>11</v>
      </c>
      <c r="Q62" s="37">
        <v>2</v>
      </c>
    </row>
    <row r="63" spans="1:17" s="17" customFormat="1" ht="12" customHeight="1">
      <c r="A63" s="43">
        <v>34</v>
      </c>
      <c r="B63" s="35" t="s">
        <v>81</v>
      </c>
      <c r="C63" s="42" t="s">
        <v>82</v>
      </c>
      <c r="D63" s="37"/>
      <c r="E63" s="37"/>
      <c r="F63" s="37"/>
      <c r="G63" s="37"/>
      <c r="H63" s="37"/>
      <c r="I63" s="37"/>
      <c r="J63" s="37"/>
      <c r="K63" s="35"/>
      <c r="L63" s="35"/>
      <c r="M63" s="35"/>
      <c r="N63" s="35"/>
      <c r="O63" s="35">
        <v>125</v>
      </c>
      <c r="P63" s="37" t="s">
        <v>21</v>
      </c>
      <c r="Q63" s="37">
        <v>5</v>
      </c>
    </row>
    <row r="64" spans="1:17" s="17" customFormat="1" ht="12" customHeight="1">
      <c r="A64" s="173" t="s">
        <v>42</v>
      </c>
      <c r="B64" s="174"/>
      <c r="C64" s="175"/>
      <c r="D64" s="72">
        <v>5</v>
      </c>
      <c r="E64" s="72">
        <v>1</v>
      </c>
      <c r="F64" s="72">
        <v>1</v>
      </c>
      <c r="G64" s="72">
        <v>3</v>
      </c>
      <c r="H64" s="190">
        <v>85</v>
      </c>
      <c r="I64" s="180" t="s">
        <v>58</v>
      </c>
      <c r="J64" s="185">
        <v>9</v>
      </c>
      <c r="K64" s="72">
        <v>3</v>
      </c>
      <c r="L64" s="72">
        <v>1</v>
      </c>
      <c r="M64" s="72"/>
      <c r="N64" s="72">
        <v>3</v>
      </c>
      <c r="O64" s="190">
        <v>216</v>
      </c>
      <c r="P64" s="180" t="s">
        <v>83</v>
      </c>
      <c r="Q64" s="185">
        <v>12</v>
      </c>
    </row>
    <row r="65" spans="1:31" s="17" customFormat="1" ht="12" customHeight="1">
      <c r="A65" s="176"/>
      <c r="B65" s="177"/>
      <c r="C65" s="178"/>
      <c r="D65" s="180">
        <v>10</v>
      </c>
      <c r="E65" s="180"/>
      <c r="F65" s="180"/>
      <c r="G65" s="180"/>
      <c r="H65" s="190"/>
      <c r="I65" s="180"/>
      <c r="J65" s="185"/>
      <c r="K65" s="180">
        <v>7</v>
      </c>
      <c r="L65" s="180"/>
      <c r="M65" s="180"/>
      <c r="N65" s="180"/>
      <c r="O65" s="190"/>
      <c r="P65" s="180"/>
      <c r="Q65" s="185"/>
    </row>
    <row r="66" spans="1:31" s="8" customFormat="1" ht="12" customHeight="1">
      <c r="B66" s="15" t="s">
        <v>172</v>
      </c>
    </row>
    <row r="67" spans="1:31" s="8" customFormat="1" ht="12" customHeight="1">
      <c r="B67" s="15"/>
    </row>
    <row r="68" spans="1:31" s="8" customFormat="1" ht="12" customHeight="1">
      <c r="B68" s="15"/>
    </row>
    <row r="69" spans="1:31" s="17" customFormat="1" ht="12.75" customHeight="1">
      <c r="A69" s="16" t="s">
        <v>298</v>
      </c>
      <c r="B69" s="16"/>
      <c r="C69" s="16"/>
      <c r="D69" s="16"/>
      <c r="E69" s="16"/>
      <c r="F69" s="16"/>
      <c r="G69" s="16"/>
      <c r="H69" s="16"/>
      <c r="I69" s="16"/>
      <c r="J69" s="16"/>
      <c r="K69" s="16"/>
      <c r="L69" s="16"/>
      <c r="M69" s="16"/>
      <c r="N69" s="16"/>
      <c r="O69" s="16"/>
      <c r="P69" s="16"/>
      <c r="Q69" s="16"/>
      <c r="R69" s="16"/>
      <c r="S69" s="16"/>
      <c r="V69" s="18"/>
      <c r="W69" s="18"/>
      <c r="X69" s="18"/>
      <c r="Z69" s="179"/>
      <c r="AA69" s="179"/>
      <c r="AE69" s="18"/>
    </row>
    <row r="70" spans="1:31" s="17" customFormat="1" ht="12.75" customHeight="1">
      <c r="A70" s="17" t="s">
        <v>297</v>
      </c>
    </row>
    <row r="71" spans="1:31" s="17" customFormat="1" ht="12" customHeight="1">
      <c r="A71" s="16"/>
      <c r="B71" s="16"/>
      <c r="C71" s="16"/>
      <c r="D71" s="16"/>
      <c r="E71" s="16"/>
      <c r="F71" s="16"/>
      <c r="G71" s="16"/>
      <c r="H71" s="16"/>
      <c r="I71" s="16"/>
      <c r="J71" s="16"/>
      <c r="K71" s="16"/>
      <c r="L71" s="16"/>
      <c r="M71" s="16"/>
      <c r="N71" s="16"/>
      <c r="O71" s="16"/>
      <c r="P71" s="16"/>
      <c r="Q71" s="16"/>
      <c r="R71" s="16"/>
      <c r="S71" s="16"/>
      <c r="V71" s="18"/>
      <c r="W71" s="18"/>
      <c r="X71" s="18"/>
      <c r="Y71" s="24"/>
      <c r="AC71" s="18"/>
    </row>
    <row r="72" spans="1:31" s="17" customFormat="1" ht="12" customHeight="1"/>
    <row r="73" spans="1:31" ht="12" customHeight="1"/>
    <row r="74" spans="1:31" ht="12" customHeight="1"/>
    <row r="75" spans="1:31" ht="12" customHeight="1"/>
    <row r="76" spans="1:31" ht="12" customHeight="1"/>
    <row r="77" spans="1:31" ht="12" customHeight="1"/>
    <row r="78" spans="1:31" ht="12" customHeight="1"/>
    <row r="79" spans="1:31" ht="12" customHeight="1"/>
    <row r="80" spans="1:31" ht="12" customHeight="1"/>
    <row r="81" ht="12" customHeight="1"/>
    <row r="82" ht="12" customHeight="1"/>
    <row r="83" ht="12" customHeight="1"/>
    <row r="84" ht="12" customHeight="1"/>
    <row r="85" ht="12" customHeight="1"/>
    <row r="86" ht="12" customHeight="1"/>
    <row r="87" ht="11.1" customHeight="1"/>
    <row r="88" ht="11.1" customHeight="1"/>
    <row r="89" ht="11.1" customHeight="1"/>
    <row r="90" ht="11.1" customHeight="1"/>
    <row r="91" ht="11.1" customHeight="1"/>
    <row r="92" ht="11.1" customHeight="1"/>
    <row r="93" ht="11.1" customHeight="1"/>
    <row r="94" ht="11.1" customHeight="1"/>
    <row r="95" ht="11.1" customHeight="1"/>
    <row r="96" ht="11.1" customHeight="1"/>
    <row r="97" ht="11.1" customHeight="1"/>
    <row r="98" ht="11.1" customHeight="1"/>
    <row r="99" ht="11.1" customHeight="1"/>
    <row r="100" ht="11.1" customHeight="1"/>
    <row r="101" ht="11.1" customHeight="1"/>
    <row r="102" ht="11.1" customHeight="1"/>
    <row r="103" ht="11.1" customHeight="1"/>
    <row r="104" ht="11.1" customHeight="1"/>
    <row r="105" ht="11.1" customHeight="1"/>
    <row r="106" ht="11.1" customHeight="1"/>
    <row r="107" ht="11.1" customHeight="1"/>
    <row r="108" ht="11.1" customHeight="1"/>
    <row r="109" ht="11.1" customHeight="1"/>
    <row r="110" ht="11.1" customHeight="1"/>
  </sheetData>
  <sheetProtection selectLockedCells="1" selectUnlockedCells="1"/>
  <mergeCells count="195">
    <mergeCell ref="A29:A31"/>
    <mergeCell ref="A4:Q4"/>
    <mergeCell ref="A7:Q7"/>
    <mergeCell ref="A8:Q8"/>
    <mergeCell ref="A12:Q12"/>
    <mergeCell ref="A13:A15"/>
    <mergeCell ref="B13:B15"/>
    <mergeCell ref="C13:C15"/>
    <mergeCell ref="Q14:Q15"/>
    <mergeCell ref="M14:M15"/>
    <mergeCell ref="N14:N15"/>
    <mergeCell ref="P14:P15"/>
    <mergeCell ref="D13:J13"/>
    <mergeCell ref="I14:I15"/>
    <mergeCell ref="J14:J15"/>
    <mergeCell ref="H14:H15"/>
    <mergeCell ref="K13:Q13"/>
    <mergeCell ref="O14:O15"/>
    <mergeCell ref="D14:D15"/>
    <mergeCell ref="E14:E15"/>
    <mergeCell ref="K14:K15"/>
    <mergeCell ref="L14:L15"/>
    <mergeCell ref="F14:F15"/>
    <mergeCell ref="G14:G15"/>
    <mergeCell ref="D27:G27"/>
    <mergeCell ref="K27:N27"/>
    <mergeCell ref="H26:H27"/>
    <mergeCell ref="I26:I27"/>
    <mergeCell ref="J26:J27"/>
    <mergeCell ref="P30:P31"/>
    <mergeCell ref="Q30:Q31"/>
    <mergeCell ref="O26:O27"/>
    <mergeCell ref="P26:P27"/>
    <mergeCell ref="Q26:Q27"/>
    <mergeCell ref="K29:Q29"/>
    <mergeCell ref="N30:N31"/>
    <mergeCell ref="O30:O31"/>
    <mergeCell ref="D30:D31"/>
    <mergeCell ref="E30:E31"/>
    <mergeCell ref="F30:F31"/>
    <mergeCell ref="G30:G31"/>
    <mergeCell ref="L30:L31"/>
    <mergeCell ref="M30:M31"/>
    <mergeCell ref="H30:H31"/>
    <mergeCell ref="K30:K31"/>
    <mergeCell ref="B29:B31"/>
    <mergeCell ref="C29:C31"/>
    <mergeCell ref="D29:J29"/>
    <mergeCell ref="I30:I31"/>
    <mergeCell ref="J30:J31"/>
    <mergeCell ref="H32:H33"/>
    <mergeCell ref="I32:I33"/>
    <mergeCell ref="J32:J33"/>
    <mergeCell ref="H34:H35"/>
    <mergeCell ref="I34:I35"/>
    <mergeCell ref="J34:J35"/>
    <mergeCell ref="D32:D33"/>
    <mergeCell ref="E32:E33"/>
    <mergeCell ref="F32:F33"/>
    <mergeCell ref="G32:G33"/>
    <mergeCell ref="G34:G35"/>
    <mergeCell ref="D34:D35"/>
    <mergeCell ref="E34:E35"/>
    <mergeCell ref="F34:F35"/>
    <mergeCell ref="D38:D39"/>
    <mergeCell ref="E38:E39"/>
    <mergeCell ref="F38:F39"/>
    <mergeCell ref="D36:D37"/>
    <mergeCell ref="E36:E37"/>
    <mergeCell ref="F36:F37"/>
    <mergeCell ref="M42:M43"/>
    <mergeCell ref="G38:G39"/>
    <mergeCell ref="H38:H39"/>
    <mergeCell ref="I38:I39"/>
    <mergeCell ref="J38:J39"/>
    <mergeCell ref="G36:G37"/>
    <mergeCell ref="H36:H37"/>
    <mergeCell ref="I36:I37"/>
    <mergeCell ref="J36:J37"/>
    <mergeCell ref="P42:P43"/>
    <mergeCell ref="Q42:Q43"/>
    <mergeCell ref="K42:K43"/>
    <mergeCell ref="L42:L43"/>
    <mergeCell ref="K44:K45"/>
    <mergeCell ref="L44:L45"/>
    <mergeCell ref="M44:M45"/>
    <mergeCell ref="N46:N47"/>
    <mergeCell ref="N44:N45"/>
    <mergeCell ref="O44:O45"/>
    <mergeCell ref="O46:O47"/>
    <mergeCell ref="F46:F47"/>
    <mergeCell ref="G46:G47"/>
    <mergeCell ref="H46:H47"/>
    <mergeCell ref="I46:I47"/>
    <mergeCell ref="J46:J47"/>
    <mergeCell ref="P44:P45"/>
    <mergeCell ref="Q44:Q45"/>
    <mergeCell ref="O48:O49"/>
    <mergeCell ref="P48:P49"/>
    <mergeCell ref="Q48:Q49"/>
    <mergeCell ref="D49:G49"/>
    <mergeCell ref="K49:N49"/>
    <mergeCell ref="H48:H49"/>
    <mergeCell ref="I48:I49"/>
    <mergeCell ref="J48:J49"/>
    <mergeCell ref="P46:P47"/>
    <mergeCell ref="Q46:Q47"/>
    <mergeCell ref="K46:K47"/>
    <mergeCell ref="L46:L47"/>
    <mergeCell ref="M46:M47"/>
    <mergeCell ref="D65:G65"/>
    <mergeCell ref="A54:A55"/>
    <mergeCell ref="B54:B55"/>
    <mergeCell ref="C54:C55"/>
    <mergeCell ref="D54:J54"/>
    <mergeCell ref="Q51:Q52"/>
    <mergeCell ref="D52:G52"/>
    <mergeCell ref="K52:N52"/>
    <mergeCell ref="H51:H52"/>
    <mergeCell ref="I51:I52"/>
    <mergeCell ref="J51:J52"/>
    <mergeCell ref="O51:O52"/>
    <mergeCell ref="P51:P52"/>
    <mergeCell ref="Z69:AA69"/>
    <mergeCell ref="K65:N65"/>
    <mergeCell ref="K54:Q54"/>
    <mergeCell ref="H64:H65"/>
    <mergeCell ref="I64:I65"/>
    <mergeCell ref="J64:J65"/>
    <mergeCell ref="O64:O65"/>
    <mergeCell ref="P64:P65"/>
    <mergeCell ref="Q64:Q65"/>
    <mergeCell ref="A26:C27"/>
    <mergeCell ref="A48:C49"/>
    <mergeCell ref="A64:C65"/>
    <mergeCell ref="K32:K33"/>
    <mergeCell ref="L32:L33"/>
    <mergeCell ref="M32:M33"/>
    <mergeCell ref="N32:N33"/>
    <mergeCell ref="O32:O33"/>
    <mergeCell ref="P32:P33"/>
    <mergeCell ref="K38:K39"/>
    <mergeCell ref="L38:L39"/>
    <mergeCell ref="M38:M39"/>
    <mergeCell ref="N38:N39"/>
    <mergeCell ref="O38:O39"/>
    <mergeCell ref="P38:P39"/>
    <mergeCell ref="D44:D45"/>
    <mergeCell ref="E44:E45"/>
    <mergeCell ref="F44:F45"/>
    <mergeCell ref="G44:G45"/>
    <mergeCell ref="H44:H45"/>
    <mergeCell ref="I44:I45"/>
    <mergeCell ref="J44:J45"/>
    <mergeCell ref="D46:D47"/>
    <mergeCell ref="E46:E47"/>
    <mergeCell ref="Q32:Q33"/>
    <mergeCell ref="K34:K35"/>
    <mergeCell ref="L34:L35"/>
    <mergeCell ref="M34:M35"/>
    <mergeCell ref="N34:N35"/>
    <mergeCell ref="O34:O35"/>
    <mergeCell ref="P34:P35"/>
    <mergeCell ref="Q34:Q35"/>
    <mergeCell ref="K36:K37"/>
    <mergeCell ref="L36:L37"/>
    <mergeCell ref="M36:M37"/>
    <mergeCell ref="N36:N37"/>
    <mergeCell ref="O36:O37"/>
    <mergeCell ref="P36:P37"/>
    <mergeCell ref="Q36:Q37"/>
    <mergeCell ref="Q38:Q39"/>
    <mergeCell ref="D40:D41"/>
    <mergeCell ref="E40:E41"/>
    <mergeCell ref="F40:F41"/>
    <mergeCell ref="G40:G41"/>
    <mergeCell ref="H40:H41"/>
    <mergeCell ref="I40:I41"/>
    <mergeCell ref="J40:J41"/>
    <mergeCell ref="D42:D43"/>
    <mergeCell ref="E42:E43"/>
    <mergeCell ref="F42:F43"/>
    <mergeCell ref="G42:G43"/>
    <mergeCell ref="H42:H43"/>
    <mergeCell ref="I42:I43"/>
    <mergeCell ref="J42:J43"/>
    <mergeCell ref="N42:N43"/>
    <mergeCell ref="P40:P41"/>
    <mergeCell ref="Q40:Q41"/>
    <mergeCell ref="K40:K41"/>
    <mergeCell ref="L40:L41"/>
    <mergeCell ref="M40:M41"/>
    <mergeCell ref="O40:O41"/>
    <mergeCell ref="N40:N41"/>
    <mergeCell ref="O42:O43"/>
  </mergeCells>
  <phoneticPr fontId="26" type="noConversion"/>
  <printOptions horizontalCentered="1"/>
  <pageMargins left="0.6" right="0" top="0" bottom="0" header="0.51180555555555551" footer="0.51180555555555551"/>
  <pageSetup paperSize="9" scale="90" firstPageNumber="0" orientation="portrait" horizontalDpi="4294967293" verticalDpi="4294967293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E54"/>
  <sheetViews>
    <sheetView topLeftCell="A35" zoomScaleSheetLayoutView="150" workbookViewId="0">
      <selection activeCell="A49" sqref="A49:XFD49"/>
    </sheetView>
  </sheetViews>
  <sheetFormatPr defaultColWidth="9" defaultRowHeight="12.75" customHeight="1"/>
  <cols>
    <col min="1" max="1" width="4.6640625" customWidth="1"/>
    <col min="2" max="2" width="30.5546875" customWidth="1"/>
    <col min="3" max="3" width="10.44140625" customWidth="1"/>
    <col min="4" max="5" width="10.109375" customWidth="1"/>
    <col min="6" max="6" width="10.5546875" customWidth="1"/>
    <col min="8" max="8" width="9.5546875" customWidth="1"/>
  </cols>
  <sheetData>
    <row r="1" spans="1:17" ht="12.75" customHeight="1">
      <c r="A1" t="s">
        <v>226</v>
      </c>
    </row>
    <row r="2" spans="1:17" ht="12.75" customHeight="1">
      <c r="A2" t="s">
        <v>0</v>
      </c>
    </row>
    <row r="4" spans="1:17" ht="12.75" customHeight="1">
      <c r="A4" s="191" t="s">
        <v>5</v>
      </c>
      <c r="B4" s="191"/>
      <c r="C4" s="191"/>
      <c r="D4" s="191"/>
      <c r="E4" s="191"/>
      <c r="F4" s="191"/>
      <c r="G4" s="191"/>
      <c r="H4" s="191"/>
      <c r="I4" s="1"/>
      <c r="J4" s="1"/>
      <c r="K4" s="1"/>
      <c r="L4" s="1"/>
      <c r="M4" s="1"/>
      <c r="N4" s="1"/>
      <c r="O4" s="1"/>
      <c r="P4" s="1"/>
      <c r="Q4" s="1"/>
    </row>
    <row r="5" spans="1:17" ht="12.75" customHeight="1">
      <c r="A5" s="7"/>
      <c r="B5" s="7"/>
      <c r="C5" s="7"/>
      <c r="D5" s="7"/>
      <c r="E5" s="7"/>
      <c r="F5" s="7"/>
      <c r="G5" s="7"/>
      <c r="H5" s="7"/>
      <c r="I5" s="7"/>
      <c r="J5" s="7"/>
      <c r="K5" s="7"/>
    </row>
    <row r="6" spans="1:17" ht="12.75" customHeight="1">
      <c r="A6" t="s">
        <v>2</v>
      </c>
    </row>
    <row r="7" spans="1:17" ht="12.75" customHeight="1">
      <c r="A7" s="192" t="s">
        <v>233</v>
      </c>
      <c r="B7" s="192"/>
      <c r="C7" s="192"/>
      <c r="D7" s="192"/>
      <c r="E7" s="192"/>
      <c r="F7" s="192"/>
      <c r="G7" s="192"/>
      <c r="H7" s="192"/>
      <c r="I7" s="192"/>
      <c r="J7" s="192"/>
      <c r="K7" s="192"/>
      <c r="L7" s="192"/>
      <c r="M7" s="192"/>
      <c r="N7" s="192"/>
      <c r="O7" s="192"/>
      <c r="P7" s="192"/>
      <c r="Q7" s="192"/>
    </row>
    <row r="8" spans="1:17" ht="12.75" customHeight="1">
      <c r="A8" s="192" t="s">
        <v>234</v>
      </c>
      <c r="B8" s="192"/>
      <c r="C8" s="192"/>
      <c r="D8" s="192"/>
      <c r="E8" s="192"/>
      <c r="F8" s="192"/>
      <c r="G8" s="192"/>
      <c r="H8" s="192"/>
      <c r="I8" s="192"/>
      <c r="J8" s="192"/>
      <c r="K8" s="192"/>
      <c r="L8" s="192"/>
      <c r="M8" s="192"/>
      <c r="N8" s="192"/>
      <c r="O8" s="192"/>
      <c r="P8" s="192"/>
      <c r="Q8" s="192"/>
    </row>
    <row r="9" spans="1:17" ht="12.75" customHeight="1">
      <c r="A9" t="s">
        <v>3</v>
      </c>
    </row>
    <row r="10" spans="1:17" ht="12.75" customHeight="1">
      <c r="A10" t="s">
        <v>4</v>
      </c>
    </row>
    <row r="11" spans="1:17" ht="12.75" customHeight="1">
      <c r="A11" t="s">
        <v>296</v>
      </c>
    </row>
    <row r="12" spans="1:17" ht="13.5" customHeight="1"/>
    <row r="13" spans="1:17" ht="27" customHeight="1">
      <c r="B13" s="44" t="s">
        <v>84</v>
      </c>
      <c r="C13" s="235" t="s">
        <v>85</v>
      </c>
      <c r="D13" s="235"/>
      <c r="E13" s="186" t="s">
        <v>173</v>
      </c>
      <c r="F13" s="236"/>
      <c r="G13" s="236" t="s">
        <v>174</v>
      </c>
      <c r="H13" s="236"/>
    </row>
    <row r="14" spans="1:17" ht="13.5" customHeight="1">
      <c r="B14" s="88" t="s">
        <v>86</v>
      </c>
      <c r="C14" s="45" t="s">
        <v>175</v>
      </c>
      <c r="D14" s="45" t="s">
        <v>87</v>
      </c>
      <c r="E14" s="45" t="s">
        <v>175</v>
      </c>
      <c r="F14" s="88" t="s">
        <v>87</v>
      </c>
      <c r="G14" s="45" t="s">
        <v>175</v>
      </c>
      <c r="H14" s="88" t="s">
        <v>87</v>
      </c>
    </row>
    <row r="15" spans="1:17" ht="12.75" customHeight="1">
      <c r="B15" s="88" t="s">
        <v>88</v>
      </c>
      <c r="C15" s="88">
        <v>14</v>
      </c>
      <c r="D15" s="88">
        <v>14</v>
      </c>
      <c r="E15" s="88"/>
      <c r="F15" s="88"/>
      <c r="G15" s="88">
        <v>24</v>
      </c>
      <c r="H15" s="88">
        <v>24</v>
      </c>
    </row>
    <row r="16" spans="1:17" ht="12.75" customHeight="1">
      <c r="B16" s="88" t="s">
        <v>89</v>
      </c>
      <c r="C16" s="88">
        <v>14</v>
      </c>
      <c r="D16" s="88">
        <v>14</v>
      </c>
      <c r="E16" s="88"/>
      <c r="F16" s="88">
        <v>56</v>
      </c>
      <c r="G16" s="88">
        <v>24</v>
      </c>
      <c r="H16" s="88">
        <v>24</v>
      </c>
    </row>
    <row r="17" spans="1:13" ht="12.75" customHeight="1">
      <c r="B17" s="88" t="s">
        <v>90</v>
      </c>
      <c r="C17" s="88">
        <v>14</v>
      </c>
      <c r="D17" s="45" t="s">
        <v>166</v>
      </c>
      <c r="E17" s="88"/>
      <c r="F17" s="88">
        <v>48</v>
      </c>
      <c r="G17" s="88">
        <v>24</v>
      </c>
      <c r="H17" s="88">
        <v>24</v>
      </c>
    </row>
    <row r="18" spans="1:13" ht="13.5" customHeight="1">
      <c r="B18" s="88" t="s">
        <v>91</v>
      </c>
      <c r="C18" s="237">
        <f>AVERAGE(C15:D17)</f>
        <v>14</v>
      </c>
      <c r="D18" s="237"/>
      <c r="E18" s="237"/>
      <c r="F18" s="237"/>
      <c r="G18" s="237">
        <v>24</v>
      </c>
      <c r="H18" s="237"/>
    </row>
    <row r="20" spans="1:13" ht="24.45" customHeight="1">
      <c r="B20" s="171" t="s">
        <v>167</v>
      </c>
      <c r="C20" s="171"/>
      <c r="D20" s="171"/>
      <c r="E20" s="171"/>
      <c r="F20" s="171"/>
      <c r="G20" s="171"/>
      <c r="H20" s="171"/>
    </row>
    <row r="22" spans="1:13" ht="18" customHeight="1">
      <c r="A22" s="193" t="s">
        <v>92</v>
      </c>
      <c r="B22" s="193"/>
      <c r="C22" s="193"/>
      <c r="D22" s="193"/>
      <c r="E22" s="193"/>
      <c r="F22" s="193"/>
      <c r="G22" s="193"/>
      <c r="H22" s="193"/>
      <c r="I22" s="4"/>
      <c r="J22" s="4"/>
      <c r="K22" s="4"/>
      <c r="L22" s="4"/>
      <c r="M22" s="4"/>
    </row>
    <row r="23" spans="1:13" ht="13.5" customHeight="1"/>
    <row r="24" spans="1:13" ht="17.850000000000001" customHeight="1">
      <c r="A24" s="186" t="s">
        <v>7</v>
      </c>
      <c r="B24" s="186" t="s">
        <v>93</v>
      </c>
      <c r="C24" s="230" t="s">
        <v>94</v>
      </c>
      <c r="D24" s="76" t="s">
        <v>95</v>
      </c>
      <c r="E24" s="76" t="s">
        <v>95</v>
      </c>
      <c r="H24" s="58"/>
    </row>
    <row r="25" spans="1:13" ht="22.5" customHeight="1">
      <c r="A25" s="186"/>
      <c r="B25" s="186"/>
      <c r="C25" s="230"/>
      <c r="D25" s="76" t="s">
        <v>96</v>
      </c>
      <c r="E25" s="76" t="s">
        <v>97</v>
      </c>
      <c r="H25" s="58"/>
    </row>
    <row r="26" spans="1:13" ht="14.25" customHeight="1">
      <c r="A26" s="231">
        <v>1</v>
      </c>
      <c r="B26" s="59" t="s">
        <v>98</v>
      </c>
      <c r="C26" s="46">
        <v>1404</v>
      </c>
      <c r="D26" s="232">
        <f>(C26+C27)/C29</f>
        <v>0.74801587301587302</v>
      </c>
      <c r="E26" s="234" t="s">
        <v>99</v>
      </c>
      <c r="H26" s="60"/>
    </row>
    <row r="27" spans="1:13" ht="12.75" customHeight="1">
      <c r="A27" s="231"/>
      <c r="B27" s="59" t="s">
        <v>100</v>
      </c>
      <c r="C27" s="46">
        <v>104</v>
      </c>
      <c r="D27" s="232"/>
      <c r="E27" s="232"/>
      <c r="H27" s="60"/>
    </row>
    <row r="28" spans="1:13" ht="14.25" customHeight="1">
      <c r="A28" s="46">
        <v>2</v>
      </c>
      <c r="B28" s="59" t="s">
        <v>101</v>
      </c>
      <c r="C28" s="46">
        <f>[1]Tally!C34</f>
        <v>508</v>
      </c>
      <c r="D28" s="168">
        <f>C28/C29</f>
        <v>0.25198412698412698</v>
      </c>
      <c r="E28" s="167" t="s">
        <v>102</v>
      </c>
      <c r="H28" s="60"/>
    </row>
    <row r="29" spans="1:13" ht="14.25" customHeight="1">
      <c r="A29" s="46"/>
      <c r="B29" s="61" t="s">
        <v>103</v>
      </c>
      <c r="C29" s="46">
        <f>SUM(C26:C28)</f>
        <v>2016</v>
      </c>
      <c r="D29" s="168">
        <f>C29/C29</f>
        <v>1</v>
      </c>
      <c r="E29" s="167">
        <v>100</v>
      </c>
      <c r="H29" s="60"/>
    </row>
    <row r="30" spans="1:13" ht="26.25" customHeight="1">
      <c r="A30" s="46">
        <v>3</v>
      </c>
      <c r="B30" s="59" t="s">
        <v>168</v>
      </c>
      <c r="C30" s="46">
        <v>346</v>
      </c>
      <c r="D30" s="62"/>
      <c r="E30" s="62"/>
      <c r="H30" s="63"/>
    </row>
    <row r="31" spans="1:13" ht="19.5" customHeight="1">
      <c r="A31" s="46"/>
      <c r="B31" s="61" t="s">
        <v>104</v>
      </c>
      <c r="C31" s="46">
        <f>C29+C30</f>
        <v>2362</v>
      </c>
      <c r="D31" s="167">
        <v>100</v>
      </c>
      <c r="E31" s="167">
        <v>100</v>
      </c>
      <c r="H31" s="60"/>
    </row>
    <row r="32" spans="1:13" ht="13.5" customHeight="1"/>
    <row r="33" spans="1:8" ht="12.75" customHeight="1">
      <c r="A33" s="186" t="s">
        <v>7</v>
      </c>
      <c r="B33" s="186" t="s">
        <v>93</v>
      </c>
      <c r="C33" s="230" t="s">
        <v>94</v>
      </c>
      <c r="D33" s="76" t="s">
        <v>95</v>
      </c>
      <c r="E33" s="76" t="s">
        <v>95</v>
      </c>
      <c r="F33" s="233" t="s">
        <v>105</v>
      </c>
      <c r="G33" s="233"/>
    </row>
    <row r="34" spans="1:8" ht="12.75" customHeight="1">
      <c r="A34" s="186"/>
      <c r="B34" s="186"/>
      <c r="C34" s="230"/>
      <c r="D34" s="76" t="s">
        <v>96</v>
      </c>
      <c r="E34" s="76" t="s">
        <v>97</v>
      </c>
      <c r="F34" s="45" t="s">
        <v>106</v>
      </c>
      <c r="G34" s="45" t="s">
        <v>107</v>
      </c>
    </row>
    <row r="35" spans="1:8" ht="12.75" customHeight="1">
      <c r="A35" s="46">
        <v>1</v>
      </c>
      <c r="B35" s="64" t="s">
        <v>108</v>
      </c>
      <c r="C35" s="76">
        <v>258</v>
      </c>
      <c r="D35" s="65">
        <f>C35/C38</f>
        <v>0.12797619047619047</v>
      </c>
      <c r="E35" s="66" t="s">
        <v>109</v>
      </c>
      <c r="F35" s="45">
        <v>98</v>
      </c>
      <c r="G35" s="45">
        <v>160</v>
      </c>
    </row>
    <row r="36" spans="1:8" ht="12.75" customHeight="1">
      <c r="A36" s="46">
        <v>2</v>
      </c>
      <c r="B36" s="59" t="s">
        <v>110</v>
      </c>
      <c r="C36" s="76">
        <v>1604</v>
      </c>
      <c r="D36" s="65">
        <f>C36/C38</f>
        <v>0.79563492063492058</v>
      </c>
      <c r="E36" s="66" t="s">
        <v>99</v>
      </c>
      <c r="F36" s="45">
        <v>802</v>
      </c>
      <c r="G36" s="45">
        <v>802</v>
      </c>
    </row>
    <row r="37" spans="1:8" ht="12.75" customHeight="1">
      <c r="A37" s="46">
        <v>3</v>
      </c>
      <c r="B37" s="59" t="s">
        <v>111</v>
      </c>
      <c r="C37" s="45">
        <v>154</v>
      </c>
      <c r="D37" s="65">
        <f>C37/C38</f>
        <v>7.6388888888888895E-2</v>
      </c>
      <c r="E37" s="66" t="s">
        <v>112</v>
      </c>
      <c r="F37" s="45">
        <v>42</v>
      </c>
      <c r="G37" s="45">
        <v>112</v>
      </c>
    </row>
    <row r="38" spans="1:8" ht="12.75" customHeight="1">
      <c r="A38" s="67"/>
      <c r="B38" s="53" t="s">
        <v>113</v>
      </c>
      <c r="C38" s="76">
        <f>SUM(C35:C37)</f>
        <v>2016</v>
      </c>
      <c r="D38" s="66">
        <v>100</v>
      </c>
      <c r="E38" s="66">
        <v>100</v>
      </c>
      <c r="F38" s="68">
        <f>SUM(F35:F37)</f>
        <v>942</v>
      </c>
      <c r="G38" s="68">
        <v>1074</v>
      </c>
      <c r="H38" s="69"/>
    </row>
    <row r="39" spans="1:8" s="52" customFormat="1" ht="12.75" customHeight="1">
      <c r="A39" s="9"/>
      <c r="B39" s="54"/>
      <c r="C39" s="55"/>
      <c r="D39" s="55"/>
      <c r="E39" s="55"/>
    </row>
    <row r="40" spans="1:8" s="52" customFormat="1" ht="12.75" customHeight="1">
      <c r="A40" s="70"/>
      <c r="B40" s="181" t="s">
        <v>114</v>
      </c>
      <c r="C40" s="56" t="s">
        <v>115</v>
      </c>
      <c r="D40" s="56" t="s">
        <v>116</v>
      </c>
      <c r="E40" s="55"/>
    </row>
    <row r="41" spans="1:8" s="52" customFormat="1" ht="12.75" customHeight="1">
      <c r="A41" s="71"/>
      <c r="B41" s="181"/>
      <c r="C41" s="57">
        <v>0.97099999999999997</v>
      </c>
      <c r="D41" s="57">
        <v>0.877</v>
      </c>
    </row>
    <row r="42" spans="1:8" ht="13.5" customHeight="1"/>
    <row r="43" spans="1:8" ht="13.5" customHeight="1">
      <c r="A43" s="45" t="s">
        <v>117</v>
      </c>
      <c r="B43" s="45" t="s">
        <v>118</v>
      </c>
      <c r="C43" s="238" t="s">
        <v>119</v>
      </c>
      <c r="D43" s="240"/>
      <c r="E43" s="239"/>
      <c r="F43" s="238" t="s">
        <v>120</v>
      </c>
      <c r="G43" s="239"/>
      <c r="H43" s="89"/>
    </row>
    <row r="44" spans="1:8" ht="13.5" customHeight="1">
      <c r="A44" s="45" t="s">
        <v>121</v>
      </c>
      <c r="B44" s="45" t="s">
        <v>122</v>
      </c>
      <c r="C44" s="45" t="s">
        <v>123</v>
      </c>
      <c r="D44" s="45" t="s">
        <v>124</v>
      </c>
      <c r="E44" s="45" t="s">
        <v>125</v>
      </c>
      <c r="F44" s="45" t="s">
        <v>117</v>
      </c>
      <c r="G44" s="45" t="s">
        <v>126</v>
      </c>
      <c r="H44" s="90"/>
    </row>
    <row r="45" spans="1:8" ht="12.75" customHeight="1">
      <c r="A45" s="45">
        <v>1</v>
      </c>
      <c r="B45" s="31" t="s">
        <v>127</v>
      </c>
      <c r="C45" s="45">
        <v>10</v>
      </c>
      <c r="D45" s="45">
        <v>9</v>
      </c>
      <c r="E45" s="45">
        <v>8</v>
      </c>
      <c r="F45" s="45">
        <f>SUM(B45:E45)</f>
        <v>27</v>
      </c>
      <c r="G45" s="47">
        <v>50.94</v>
      </c>
      <c r="H45" s="91"/>
    </row>
    <row r="46" spans="1:8" ht="12.75" customHeight="1">
      <c r="A46" s="45">
        <v>2</v>
      </c>
      <c r="B46" s="31" t="s">
        <v>128</v>
      </c>
      <c r="C46" s="45">
        <v>6</v>
      </c>
      <c r="D46" s="45">
        <v>10</v>
      </c>
      <c r="E46" s="45">
        <v>10</v>
      </c>
      <c r="F46" s="45">
        <f>SUM(B46:E46)</f>
        <v>26</v>
      </c>
      <c r="G46" s="47">
        <v>49.06</v>
      </c>
      <c r="H46" s="91"/>
    </row>
    <row r="47" spans="1:8" ht="13.5" customHeight="1">
      <c r="A47" s="45"/>
      <c r="B47" s="48" t="s">
        <v>113</v>
      </c>
      <c r="C47" s="49">
        <f>SUM(C45:C46)</f>
        <v>16</v>
      </c>
      <c r="D47" s="49">
        <f>SUM(D45:D46)</f>
        <v>19</v>
      </c>
      <c r="E47" s="49">
        <f>SUM(E45:E46)</f>
        <v>18</v>
      </c>
      <c r="F47" s="49">
        <f>SUM(F45:F46)</f>
        <v>53</v>
      </c>
      <c r="G47" s="49">
        <v>100</v>
      </c>
      <c r="H47" s="92"/>
    </row>
    <row r="51" spans="1:31" s="17" customFormat="1" ht="12.75" customHeight="1">
      <c r="A51" s="16" t="s">
        <v>298</v>
      </c>
      <c r="B51" s="16"/>
      <c r="C51" s="16"/>
      <c r="D51" s="16"/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16"/>
      <c r="S51" s="16"/>
      <c r="V51" s="18"/>
      <c r="W51" s="18"/>
      <c r="X51" s="18"/>
      <c r="Z51" s="179"/>
      <c r="AA51" s="179"/>
      <c r="AE51" s="18"/>
    </row>
    <row r="52" spans="1:31" s="17" customFormat="1" ht="12.75" customHeight="1">
      <c r="A52" s="17" t="s">
        <v>297</v>
      </c>
    </row>
    <row r="53" spans="1:31" s="17" customFormat="1" ht="9" customHeight="1">
      <c r="A53" s="16"/>
      <c r="B53" s="16"/>
      <c r="C53" s="16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V53" s="18"/>
      <c r="W53" s="18"/>
      <c r="X53" s="18"/>
      <c r="Z53" s="179"/>
      <c r="AA53" s="179"/>
      <c r="AE53" s="18"/>
    </row>
    <row r="54" spans="1:31" s="17" customFormat="1" ht="11.25" customHeight="1"/>
  </sheetData>
  <sheetProtection selectLockedCells="1" selectUnlockedCells="1"/>
  <mergeCells count="26">
    <mergeCell ref="G18:H18"/>
    <mergeCell ref="F43:G43"/>
    <mergeCell ref="C43:E43"/>
    <mergeCell ref="C18:D18"/>
    <mergeCell ref="E18:F18"/>
    <mergeCell ref="A24:A25"/>
    <mergeCell ref="B24:B25"/>
    <mergeCell ref="C24:C25"/>
    <mergeCell ref="B20:H20"/>
    <mergeCell ref="A22:H22"/>
    <mergeCell ref="A4:H4"/>
    <mergeCell ref="A8:Q8"/>
    <mergeCell ref="C13:D13"/>
    <mergeCell ref="E13:F13"/>
    <mergeCell ref="A7:Q7"/>
    <mergeCell ref="G13:H13"/>
    <mergeCell ref="Z53:AA53"/>
    <mergeCell ref="F33:G33"/>
    <mergeCell ref="B40:B41"/>
    <mergeCell ref="Z51:AA51"/>
    <mergeCell ref="E26:E27"/>
    <mergeCell ref="A33:A34"/>
    <mergeCell ref="B33:B34"/>
    <mergeCell ref="C33:C34"/>
    <mergeCell ref="A26:A27"/>
    <mergeCell ref="D26:D27"/>
  </mergeCells>
  <phoneticPr fontId="26" type="noConversion"/>
  <pageMargins left="0.75" right="0" top="1.0249999999999999" bottom="0" header="0.78749999999999998" footer="0.78749999999999998"/>
  <pageSetup paperSize="9" scale="90" firstPageNumber="0" orientation="portrait" horizontalDpi="4294967293" verticalDpi="4294967293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E47"/>
  <sheetViews>
    <sheetView topLeftCell="A13" zoomScaleSheetLayoutView="100" workbookViewId="0">
      <selection activeCell="A36" sqref="A36:XFD37"/>
    </sheetView>
  </sheetViews>
  <sheetFormatPr defaultColWidth="9.109375" defaultRowHeight="12.75" customHeight="1"/>
  <cols>
    <col min="1" max="1" width="4.109375" customWidth="1"/>
    <col min="2" max="2" width="34.33203125" customWidth="1"/>
    <col min="3" max="3" width="10.5546875" customWidth="1"/>
    <col min="4" max="4" width="4.44140625" customWidth="1"/>
    <col min="5" max="6" width="2.6640625" customWidth="1"/>
    <col min="7" max="7" width="5.6640625" customWidth="1"/>
    <col min="8" max="8" width="2.5546875" customWidth="1"/>
    <col min="9" max="9" width="3.33203125" customWidth="1"/>
    <col min="10" max="10" width="2.6640625" customWidth="1"/>
    <col min="11" max="11" width="2.88671875" customWidth="1"/>
    <col min="12" max="12" width="4" customWidth="1"/>
    <col min="13" max="13" width="5.44140625" customWidth="1"/>
    <col min="14" max="14" width="3.6640625" customWidth="1"/>
  </cols>
  <sheetData>
    <row r="1" spans="1:17" ht="12.75" customHeight="1">
      <c r="A1" t="s">
        <v>226</v>
      </c>
    </row>
    <row r="2" spans="1:17" ht="12.75" customHeight="1">
      <c r="A2" t="s">
        <v>0</v>
      </c>
    </row>
    <row r="3" spans="1:17" ht="12.75" customHeight="1">
      <c r="C3" s="6"/>
    </row>
    <row r="4" spans="1:17" ht="12.75" customHeight="1">
      <c r="C4" s="6"/>
    </row>
    <row r="5" spans="1:17" ht="12.75" customHeight="1">
      <c r="A5" s="191" t="s">
        <v>5</v>
      </c>
      <c r="B5" s="191"/>
      <c r="C5" s="191"/>
      <c r="D5" s="191"/>
      <c r="E5" s="191"/>
      <c r="F5" s="191"/>
      <c r="G5" s="191"/>
      <c r="H5" s="191"/>
      <c r="I5" s="191"/>
      <c r="J5" s="191"/>
      <c r="K5" s="191"/>
      <c r="L5" s="191"/>
      <c r="M5" s="191"/>
      <c r="N5" s="7"/>
      <c r="O5" s="7"/>
      <c r="P5" s="7"/>
      <c r="Q5" s="7"/>
    </row>
    <row r="6" spans="1:17" ht="12.75" customHeight="1">
      <c r="A6" s="7"/>
      <c r="B6" s="7"/>
      <c r="C6" s="7"/>
      <c r="D6" s="7"/>
      <c r="E6" s="7"/>
      <c r="F6" s="7"/>
      <c r="G6" s="7"/>
      <c r="H6" s="7"/>
      <c r="I6" s="7"/>
      <c r="J6" s="7"/>
      <c r="K6" s="7"/>
    </row>
    <row r="7" spans="1:17" ht="12.75" customHeight="1">
      <c r="A7" s="7"/>
      <c r="B7" s="7"/>
      <c r="C7" s="7"/>
      <c r="D7" s="7"/>
      <c r="E7" s="7"/>
      <c r="F7" s="7"/>
      <c r="G7" s="7"/>
      <c r="H7" s="7"/>
      <c r="I7" s="7"/>
      <c r="J7" s="7"/>
      <c r="K7" s="7"/>
    </row>
    <row r="8" spans="1:17" ht="12.75" customHeight="1">
      <c r="A8" t="s">
        <v>2</v>
      </c>
    </row>
    <row r="9" spans="1:17" ht="12.75" customHeight="1">
      <c r="A9" s="192" t="s">
        <v>233</v>
      </c>
      <c r="B9" s="192"/>
      <c r="C9" s="192"/>
      <c r="D9" s="192"/>
      <c r="E9" s="192"/>
      <c r="F9" s="192"/>
      <c r="G9" s="192"/>
      <c r="H9" s="192"/>
      <c r="I9" s="192"/>
      <c r="J9" s="192"/>
      <c r="K9" s="192"/>
      <c r="L9" s="192"/>
      <c r="M9" s="192"/>
      <c r="N9" s="192"/>
      <c r="O9" s="192"/>
      <c r="P9" s="192"/>
      <c r="Q9" s="192"/>
    </row>
    <row r="10" spans="1:17" ht="12.75" customHeight="1">
      <c r="A10" s="192" t="s">
        <v>234</v>
      </c>
      <c r="B10" s="192"/>
      <c r="C10" s="192"/>
      <c r="D10" s="192"/>
      <c r="E10" s="192"/>
      <c r="F10" s="192"/>
      <c r="G10" s="192"/>
      <c r="H10" s="192"/>
      <c r="I10" s="192"/>
      <c r="J10" s="192"/>
      <c r="K10" s="192"/>
      <c r="L10" s="192"/>
      <c r="M10" s="192"/>
      <c r="N10" s="192"/>
      <c r="O10" s="192"/>
      <c r="P10" s="192"/>
      <c r="Q10" s="192"/>
    </row>
    <row r="11" spans="1:17" ht="12.75" customHeight="1">
      <c r="A11" t="s">
        <v>3</v>
      </c>
    </row>
    <row r="12" spans="1:17" ht="12.75" customHeight="1">
      <c r="A12" t="s">
        <v>4</v>
      </c>
    </row>
    <row r="13" spans="1:17" ht="12.75" customHeight="1">
      <c r="A13" t="s">
        <v>296</v>
      </c>
    </row>
    <row r="15" spans="1:17" ht="12.75" customHeight="1">
      <c r="C15" s="6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</row>
    <row r="16" spans="1:17" ht="18" customHeight="1">
      <c r="A16" s="193" t="s">
        <v>129</v>
      </c>
      <c r="B16" s="193"/>
      <c r="C16" s="193"/>
      <c r="D16" s="193"/>
      <c r="E16" s="193"/>
      <c r="F16" s="193"/>
      <c r="G16" s="193"/>
      <c r="H16" s="193"/>
      <c r="I16" s="193"/>
      <c r="J16" s="193"/>
      <c r="K16" s="193"/>
      <c r="L16" s="193"/>
      <c r="M16" s="193"/>
      <c r="N16" s="193"/>
    </row>
    <row r="20" spans="2:13" ht="12.75" customHeight="1">
      <c r="B20" s="1" t="s">
        <v>284</v>
      </c>
      <c r="C20" s="1"/>
      <c r="D20" s="241" t="s">
        <v>285</v>
      </c>
      <c r="E20" s="241"/>
      <c r="F20" s="241"/>
      <c r="G20" s="241"/>
      <c r="H20" s="241"/>
      <c r="I20" s="241"/>
      <c r="J20" s="241"/>
      <c r="K20" s="241"/>
      <c r="L20" s="241"/>
      <c r="M20" s="241"/>
    </row>
    <row r="22" spans="2:13" s="25" customFormat="1" ht="42" customHeight="1">
      <c r="B22" s="242" t="s">
        <v>286</v>
      </c>
      <c r="D22" s="242" t="s">
        <v>287</v>
      </c>
      <c r="E22" s="242"/>
      <c r="F22" s="242"/>
      <c r="G22" s="242"/>
      <c r="H22" s="242"/>
      <c r="I22" s="242"/>
      <c r="J22" s="242"/>
      <c r="K22" s="242"/>
      <c r="L22" s="242"/>
      <c r="M22" s="242"/>
    </row>
    <row r="23" spans="2:13" s="25" customFormat="1" ht="12.75" customHeight="1">
      <c r="B23" s="242"/>
    </row>
    <row r="24" spans="2:13" s="25" customFormat="1" ht="12.75" customHeight="1"/>
    <row r="25" spans="2:13" s="25" customFormat="1" ht="27" customHeight="1">
      <c r="B25" s="25" t="s">
        <v>288</v>
      </c>
      <c r="D25" s="242" t="s">
        <v>289</v>
      </c>
      <c r="E25" s="242"/>
      <c r="F25" s="242"/>
      <c r="G25" s="242"/>
      <c r="H25" s="242"/>
      <c r="I25" s="242"/>
      <c r="J25" s="242"/>
      <c r="K25" s="242"/>
      <c r="L25" s="242"/>
      <c r="M25" s="242"/>
    </row>
    <row r="26" spans="2:13" s="25" customFormat="1" ht="12.75" customHeight="1">
      <c r="D26" s="242"/>
      <c r="E26" s="242"/>
      <c r="F26" s="242"/>
      <c r="G26" s="242"/>
      <c r="H26" s="242"/>
      <c r="I26" s="242"/>
      <c r="J26" s="242"/>
      <c r="K26" s="242"/>
      <c r="L26" s="242"/>
      <c r="M26" s="242"/>
    </row>
    <row r="27" spans="2:13" s="25" customFormat="1" ht="12.75" customHeight="1"/>
    <row r="28" spans="2:13" s="25" customFormat="1" ht="25.5" customHeight="1">
      <c r="B28" s="25" t="s">
        <v>290</v>
      </c>
      <c r="D28" s="242" t="s">
        <v>291</v>
      </c>
      <c r="E28" s="242"/>
      <c r="F28" s="242"/>
      <c r="G28" s="242"/>
      <c r="H28" s="242"/>
      <c r="I28" s="242"/>
      <c r="J28" s="242"/>
      <c r="K28" s="242"/>
      <c r="L28" s="242"/>
      <c r="M28" s="242"/>
    </row>
    <row r="29" spans="2:13" s="25" customFormat="1" ht="12.75" customHeight="1">
      <c r="D29" s="242"/>
      <c r="E29" s="242"/>
      <c r="F29" s="242"/>
      <c r="G29" s="242"/>
      <c r="H29" s="242"/>
      <c r="I29" s="242"/>
      <c r="J29" s="242"/>
      <c r="K29" s="242"/>
      <c r="L29" s="242"/>
      <c r="M29" s="242"/>
    </row>
    <row r="30" spans="2:13" s="25" customFormat="1" ht="38.25" customHeight="1">
      <c r="B30" s="25" t="s">
        <v>292</v>
      </c>
      <c r="D30" s="242"/>
      <c r="E30" s="242"/>
      <c r="F30" s="242"/>
      <c r="G30" s="242"/>
      <c r="H30" s="242"/>
      <c r="I30" s="242"/>
      <c r="J30" s="242"/>
      <c r="K30" s="242"/>
      <c r="L30" s="242"/>
      <c r="M30" s="242"/>
    </row>
    <row r="31" spans="2:13" s="25" customFormat="1" ht="12.75" customHeight="1"/>
    <row r="32" spans="2:13" s="25" customFormat="1" ht="63.75" customHeight="1">
      <c r="B32" s="25" t="s">
        <v>293</v>
      </c>
    </row>
    <row r="33" spans="1:31" s="25" customFormat="1" ht="12.75" customHeight="1"/>
    <row r="34" spans="1:31" s="25" customFormat="1" ht="38.25" customHeight="1">
      <c r="B34" s="25" t="s">
        <v>294</v>
      </c>
    </row>
    <row r="35" spans="1:31" ht="12.75" customHeight="1">
      <c r="A35" s="9"/>
      <c r="B35" s="8"/>
      <c r="C35" s="26"/>
      <c r="D35" s="27"/>
      <c r="E35" s="27"/>
      <c r="F35" s="27"/>
      <c r="G35" s="27"/>
      <c r="H35" s="27"/>
      <c r="I35" s="27"/>
      <c r="J35" s="27"/>
      <c r="K35" s="27"/>
      <c r="L35" s="27"/>
      <c r="M35" s="28"/>
      <c r="N35" s="28"/>
    </row>
    <row r="36" spans="1:31" ht="12.75" customHeight="1">
      <c r="A36" s="9"/>
      <c r="B36" s="8"/>
      <c r="C36" s="26"/>
      <c r="D36" s="27"/>
      <c r="E36" s="27"/>
      <c r="F36" s="27"/>
      <c r="G36" s="27"/>
      <c r="H36" s="27"/>
      <c r="I36" s="27"/>
      <c r="J36" s="27"/>
      <c r="K36" s="27"/>
      <c r="L36" s="27"/>
      <c r="M36" s="28"/>
      <c r="N36" s="28"/>
    </row>
    <row r="37" spans="1:31" ht="12.75" customHeight="1">
      <c r="A37" s="9"/>
      <c r="B37" s="8"/>
      <c r="C37" s="26"/>
      <c r="D37" s="27"/>
      <c r="E37" s="27"/>
      <c r="F37" s="27"/>
      <c r="G37" s="27"/>
      <c r="H37" s="27"/>
      <c r="I37" s="27"/>
      <c r="J37" s="27"/>
      <c r="K37" s="27"/>
      <c r="L37" s="27"/>
      <c r="M37" s="28"/>
      <c r="N37" s="28"/>
    </row>
    <row r="38" spans="1:31" s="17" customFormat="1" ht="12.75" customHeight="1">
      <c r="A38" s="16" t="s">
        <v>298</v>
      </c>
      <c r="B38" s="16"/>
      <c r="C38" s="16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V38" s="18"/>
      <c r="W38" s="18"/>
      <c r="X38" s="18"/>
      <c r="Z38" s="179"/>
      <c r="AA38" s="179"/>
      <c r="AE38" s="18"/>
    </row>
    <row r="39" spans="1:31" s="17" customFormat="1" ht="12.75" customHeight="1">
      <c r="A39" s="17" t="s">
        <v>297</v>
      </c>
    </row>
    <row r="40" spans="1:31" s="17" customFormat="1" ht="9" customHeight="1">
      <c r="A40" s="16"/>
      <c r="B40" s="16"/>
      <c r="C40" s="16"/>
      <c r="D40" s="16"/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  <c r="T40" s="18"/>
      <c r="U40" s="18"/>
      <c r="V40" s="18"/>
      <c r="X40" s="179"/>
      <c r="Y40" s="179"/>
      <c r="AC40" s="18"/>
    </row>
    <row r="41" spans="1:31" s="17" customFormat="1" ht="11.25" customHeight="1"/>
    <row r="42" spans="1:31" ht="11.25" customHeight="1"/>
    <row r="43" spans="1:31" ht="11.25" customHeight="1"/>
    <row r="44" spans="1:31" ht="11.25" customHeight="1"/>
    <row r="45" spans="1:31" ht="11.25" customHeight="1"/>
    <row r="47" spans="1:31" ht="11.25" customHeight="1"/>
  </sheetData>
  <sheetProtection selectLockedCells="1" selectUnlockedCells="1"/>
  <mergeCells count="11">
    <mergeCell ref="Z38:AA38"/>
    <mergeCell ref="D28:M30"/>
    <mergeCell ref="A5:M5"/>
    <mergeCell ref="A9:Q9"/>
    <mergeCell ref="A10:Q10"/>
    <mergeCell ref="A16:N16"/>
    <mergeCell ref="X40:Y40"/>
    <mergeCell ref="D20:M20"/>
    <mergeCell ref="B22:B23"/>
    <mergeCell ref="D22:M22"/>
    <mergeCell ref="D25:M26"/>
  </mergeCells>
  <phoneticPr fontId="26" type="noConversion"/>
  <printOptions horizontalCentered="1"/>
  <pageMargins left="0.6" right="0" top="0.75" bottom="0" header="0.51180555555555551" footer="0.51180555555555551"/>
  <pageSetup paperSize="9" scale="95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pagina 0</vt:lpstr>
      <vt:lpstr>an I</vt:lpstr>
      <vt:lpstr>an II</vt:lpstr>
      <vt:lpstr>an III</vt:lpstr>
      <vt:lpstr>Bilant</vt:lpstr>
      <vt:lpstr>competente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Lavinia Seiciuc</cp:lastModifiedBy>
  <cp:revision/>
  <cp:lastPrinted>2021-09-21T06:57:05Z</cp:lastPrinted>
  <dcterms:created xsi:type="dcterms:W3CDTF">2017-04-06T20:32:31Z</dcterms:created>
  <dcterms:modified xsi:type="dcterms:W3CDTF">2023-07-05T15:11:56Z</dcterms:modified>
</cp:coreProperties>
</file>